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Mac\Home\Desktop\PERFECT-Limo-Report\請求書\2021-02-21\"/>
    </mc:Choice>
  </mc:AlternateContent>
  <xr:revisionPtr revIDLastSave="0" documentId="8_{250E3CDE-543D-44D4-8ACC-99A0D5D1001B}" xr6:coauthVersionLast="46" xr6:coauthVersionMax="46" xr10:uidLastSave="{00000000-0000-0000-0000-000000000000}"/>
  <bookViews>
    <workbookView xWindow="3510" yWindow="3510" windowWidth="21600" windowHeight="11385" xr2:uid="{D92EE524-F38C-4DE0-87AD-0A7374C8D31B}"/>
  </bookViews>
  <sheets>
    <sheet name="請求書" sheetId="1" r:id="rId1"/>
  </sheets>
  <definedNames>
    <definedName name="ESD指定料">請求書!$X$32</definedName>
    <definedName name="お支払期限">請求書!$H$24</definedName>
    <definedName name="ご請求金額">請求書!$H$21</definedName>
    <definedName name="ご利用者">請求書!$D$32</definedName>
    <definedName name="タイトル" localSheetId="0">請求書!$AA$3</definedName>
    <definedName name="ミート料等">請求書!$X$33</definedName>
    <definedName name="宛名">請求書!$D$7</definedName>
    <definedName name="運行内容">請求書!$I$32</definedName>
    <definedName name="運送料金">請求書!$U$32</definedName>
    <definedName name="回送料金">請求書!$U$33</definedName>
    <definedName name="開始">請求書!$P$32</definedName>
    <definedName name="割戻額">請求書!$AG$33</definedName>
    <definedName name="割戻前合計">請求書!$AG$32</definedName>
    <definedName name="既収金">請求書!$AJ$32</definedName>
    <definedName name="距離">請求書!$R$32</definedName>
    <definedName name="区分">請求書!$T$32</definedName>
    <definedName name="口座">請求書!$I$27</definedName>
    <definedName name="高速代">請求書!$AA$32</definedName>
    <definedName name="差引請求額">請求書!$AM$32</definedName>
    <definedName name="差引請求合計金額">請求書!$AM$64</definedName>
    <definedName name="時間">請求書!$R$33</definedName>
    <definedName name="車種">請求書!$AP$32</definedName>
    <definedName name="終了">請求書!$P$33</definedName>
    <definedName name="消費税">請求書!$AD$32</definedName>
    <definedName name="乗務員">請求書!$AP$33</definedName>
    <definedName name="請求書番号">請求書!$AA$13</definedName>
    <definedName name="請求日">請求書!$AA$14</definedName>
    <definedName name="担当者">請求書!$AE$23</definedName>
    <definedName name="駐車代等">請求書!$AA$33</definedName>
    <definedName name="日付">請求書!$A$32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D669" i="1" l="1"/>
  <c r="AG667" i="1"/>
  <c r="AA667" i="1"/>
  <c r="X667" i="1"/>
  <c r="U667" i="1"/>
  <c r="AM666" i="1"/>
  <c r="AJ666" i="1"/>
  <c r="AG666" i="1"/>
  <c r="AD666" i="1"/>
  <c r="AA666" i="1"/>
  <c r="X666" i="1"/>
  <c r="U666" i="1"/>
  <c r="AP607" i="1"/>
  <c r="AG607" i="1"/>
  <c r="AA607" i="1"/>
  <c r="X607" i="1"/>
  <c r="U607" i="1"/>
  <c r="R607" i="1"/>
  <c r="P607" i="1"/>
  <c r="AP606" i="1"/>
  <c r="AM606" i="1"/>
  <c r="AJ606" i="1"/>
  <c r="AG606" i="1"/>
  <c r="AD606" i="1"/>
  <c r="AA606" i="1"/>
  <c r="X606" i="1"/>
  <c r="U606" i="1"/>
  <c r="T606" i="1"/>
  <c r="R606" i="1"/>
  <c r="P606" i="1"/>
  <c r="I606" i="1"/>
  <c r="D606" i="1"/>
  <c r="A606" i="1"/>
  <c r="AD602" i="1"/>
  <c r="AG600" i="1"/>
  <c r="AA600" i="1"/>
  <c r="X600" i="1"/>
  <c r="U600" i="1"/>
  <c r="AM599" i="1"/>
  <c r="AJ599" i="1"/>
  <c r="AG599" i="1"/>
  <c r="AD599" i="1"/>
  <c r="AA599" i="1"/>
  <c r="X599" i="1"/>
  <c r="U599" i="1"/>
  <c r="AP540" i="1"/>
  <c r="AG540" i="1"/>
  <c r="AA540" i="1"/>
  <c r="X540" i="1"/>
  <c r="U540" i="1"/>
  <c r="R540" i="1"/>
  <c r="P540" i="1"/>
  <c r="AP539" i="1"/>
  <c r="AM539" i="1"/>
  <c r="AJ539" i="1"/>
  <c r="AG539" i="1"/>
  <c r="AD539" i="1"/>
  <c r="AA539" i="1"/>
  <c r="X539" i="1"/>
  <c r="U539" i="1"/>
  <c r="T539" i="1"/>
  <c r="R539" i="1"/>
  <c r="P539" i="1"/>
  <c r="I539" i="1"/>
  <c r="D539" i="1"/>
  <c r="A539" i="1"/>
  <c r="AD535" i="1"/>
  <c r="AG533" i="1"/>
  <c r="AA533" i="1"/>
  <c r="X533" i="1"/>
  <c r="U533" i="1"/>
  <c r="AM532" i="1"/>
  <c r="AJ532" i="1"/>
  <c r="AG532" i="1"/>
  <c r="AD532" i="1"/>
  <c r="AA532" i="1"/>
  <c r="X532" i="1"/>
  <c r="U532" i="1"/>
  <c r="AP473" i="1"/>
  <c r="AG473" i="1"/>
  <c r="AA473" i="1"/>
  <c r="X473" i="1"/>
  <c r="U473" i="1"/>
  <c r="R473" i="1"/>
  <c r="P473" i="1"/>
  <c r="AP472" i="1"/>
  <c r="AM472" i="1"/>
  <c r="AJ472" i="1"/>
  <c r="AG472" i="1"/>
  <c r="AD472" i="1"/>
  <c r="AA472" i="1"/>
  <c r="X472" i="1"/>
  <c r="U472" i="1"/>
  <c r="T472" i="1"/>
  <c r="R472" i="1"/>
  <c r="P472" i="1"/>
  <c r="I472" i="1"/>
  <c r="D472" i="1"/>
  <c r="A472" i="1"/>
  <c r="AD468" i="1"/>
  <c r="AG466" i="1"/>
  <c r="AA466" i="1"/>
  <c r="X466" i="1"/>
  <c r="U466" i="1"/>
  <c r="AM465" i="1"/>
  <c r="AJ465" i="1"/>
  <c r="AG465" i="1"/>
  <c r="AD465" i="1"/>
  <c r="AA465" i="1"/>
  <c r="X465" i="1"/>
  <c r="U465" i="1"/>
  <c r="AP406" i="1"/>
  <c r="AG406" i="1"/>
  <c r="AA406" i="1"/>
  <c r="X406" i="1"/>
  <c r="U406" i="1"/>
  <c r="R406" i="1"/>
  <c r="P406" i="1"/>
  <c r="AP405" i="1"/>
  <c r="AM405" i="1"/>
  <c r="AJ405" i="1"/>
  <c r="AG405" i="1"/>
  <c r="AD405" i="1"/>
  <c r="AA405" i="1"/>
  <c r="X405" i="1"/>
  <c r="U405" i="1"/>
  <c r="T405" i="1"/>
  <c r="R405" i="1"/>
  <c r="P405" i="1"/>
  <c r="I405" i="1"/>
  <c r="D405" i="1"/>
  <c r="A405" i="1"/>
  <c r="AD401" i="1"/>
  <c r="AG399" i="1"/>
  <c r="AA399" i="1"/>
  <c r="X399" i="1"/>
  <c r="U399" i="1"/>
  <c r="AM398" i="1"/>
  <c r="AJ398" i="1"/>
  <c r="AG398" i="1"/>
  <c r="AD398" i="1"/>
  <c r="AA398" i="1"/>
  <c r="X398" i="1"/>
  <c r="U398" i="1"/>
  <c r="AP339" i="1"/>
  <c r="AG339" i="1"/>
  <c r="AA339" i="1"/>
  <c r="X339" i="1"/>
  <c r="U339" i="1"/>
  <c r="R339" i="1"/>
  <c r="P339" i="1"/>
  <c r="AP338" i="1"/>
  <c r="AM338" i="1"/>
  <c r="AJ338" i="1"/>
  <c r="AG338" i="1"/>
  <c r="AD338" i="1"/>
  <c r="AA338" i="1"/>
  <c r="X338" i="1"/>
  <c r="U338" i="1"/>
  <c r="T338" i="1"/>
  <c r="R338" i="1"/>
  <c r="P338" i="1"/>
  <c r="I338" i="1"/>
  <c r="D338" i="1"/>
  <c r="A338" i="1"/>
  <c r="AD334" i="1"/>
  <c r="AG332" i="1"/>
  <c r="AA332" i="1"/>
  <c r="X332" i="1"/>
  <c r="U332" i="1"/>
  <c r="AM331" i="1"/>
  <c r="AJ331" i="1"/>
  <c r="AG331" i="1"/>
  <c r="AD331" i="1"/>
  <c r="AA331" i="1"/>
  <c r="X331" i="1"/>
  <c r="U331" i="1"/>
  <c r="AP272" i="1"/>
  <c r="AG272" i="1"/>
  <c r="AA272" i="1"/>
  <c r="X272" i="1"/>
  <c r="U272" i="1"/>
  <c r="R272" i="1"/>
  <c r="P272" i="1"/>
  <c r="AP271" i="1"/>
  <c r="AM271" i="1"/>
  <c r="AJ271" i="1"/>
  <c r="AG271" i="1"/>
  <c r="AD271" i="1"/>
  <c r="AA271" i="1"/>
  <c r="X271" i="1"/>
  <c r="U271" i="1"/>
  <c r="T271" i="1"/>
  <c r="R271" i="1"/>
  <c r="P271" i="1"/>
  <c r="I271" i="1"/>
  <c r="D271" i="1"/>
  <c r="A271" i="1"/>
  <c r="AD267" i="1"/>
  <c r="AG265" i="1"/>
  <c r="AA265" i="1"/>
  <c r="X265" i="1"/>
  <c r="U265" i="1"/>
  <c r="AM264" i="1"/>
  <c r="AJ264" i="1"/>
  <c r="AG264" i="1"/>
  <c r="AD264" i="1"/>
  <c r="AA264" i="1"/>
  <c r="X264" i="1"/>
  <c r="U264" i="1"/>
  <c r="AP205" i="1"/>
  <c r="AG205" i="1"/>
  <c r="AA205" i="1"/>
  <c r="X205" i="1"/>
  <c r="U205" i="1"/>
  <c r="R205" i="1"/>
  <c r="P205" i="1"/>
  <c r="AP204" i="1"/>
  <c r="AM204" i="1"/>
  <c r="AJ204" i="1"/>
  <c r="AG204" i="1"/>
  <c r="AD204" i="1"/>
  <c r="AA204" i="1"/>
  <c r="X204" i="1"/>
  <c r="U204" i="1"/>
  <c r="T204" i="1"/>
  <c r="R204" i="1"/>
  <c r="P204" i="1"/>
  <c r="I204" i="1"/>
  <c r="D204" i="1"/>
  <c r="A204" i="1"/>
  <c r="AD200" i="1"/>
  <c r="AG198" i="1"/>
  <c r="AA198" i="1"/>
  <c r="X198" i="1"/>
  <c r="U198" i="1"/>
  <c r="AM197" i="1"/>
  <c r="AJ197" i="1"/>
  <c r="AG197" i="1"/>
  <c r="AD197" i="1"/>
  <c r="AA197" i="1"/>
  <c r="X197" i="1"/>
  <c r="U197" i="1"/>
  <c r="AP138" i="1"/>
  <c r="AG138" i="1"/>
  <c r="AA138" i="1"/>
  <c r="X138" i="1"/>
  <c r="U138" i="1"/>
  <c r="R138" i="1"/>
  <c r="P138" i="1"/>
  <c r="AP137" i="1"/>
  <c r="AM137" i="1"/>
  <c r="AJ137" i="1"/>
  <c r="AG137" i="1"/>
  <c r="AD137" i="1"/>
  <c r="AA137" i="1"/>
  <c r="X137" i="1"/>
  <c r="U137" i="1"/>
  <c r="T137" i="1"/>
  <c r="R137" i="1"/>
  <c r="P137" i="1"/>
  <c r="I137" i="1"/>
  <c r="D137" i="1"/>
  <c r="A137" i="1"/>
  <c r="AD133" i="1"/>
  <c r="AG131" i="1"/>
  <c r="AA131" i="1"/>
  <c r="X131" i="1"/>
  <c r="U131" i="1"/>
  <c r="AM130" i="1"/>
  <c r="AJ130" i="1"/>
  <c r="AG130" i="1"/>
  <c r="AD130" i="1"/>
  <c r="AA130" i="1"/>
  <c r="X130" i="1"/>
  <c r="U130" i="1"/>
  <c r="AP71" i="1"/>
  <c r="AG71" i="1"/>
  <c r="AA71" i="1"/>
  <c r="X71" i="1"/>
  <c r="U71" i="1"/>
  <c r="R71" i="1"/>
  <c r="P71" i="1"/>
  <c r="AP70" i="1"/>
  <c r="AM70" i="1"/>
  <c r="AJ70" i="1"/>
  <c r="AG70" i="1"/>
  <c r="AD70" i="1"/>
  <c r="AA70" i="1"/>
  <c r="X70" i="1"/>
  <c r="U70" i="1"/>
  <c r="T70" i="1"/>
  <c r="R70" i="1"/>
  <c r="P70" i="1"/>
  <c r="I70" i="1"/>
  <c r="D70" i="1"/>
  <c r="A70" i="1"/>
  <c r="AM65" i="1"/>
  <c r="AJ65" i="1"/>
  <c r="AD65" i="1"/>
  <c r="AJ64" i="1"/>
  <c r="AG64" i="1"/>
  <c r="AA63" i="1"/>
  <c r="AA65" i="1" s="1"/>
  <c r="X63" i="1"/>
  <c r="X65" i="1" s="1"/>
  <c r="U63" i="1"/>
  <c r="U65" i="1" s="1"/>
  <c r="AM62" i="1"/>
  <c r="AM64" i="1" s="1"/>
  <c r="H21" i="1" s="1"/>
  <c r="AJ62" i="1"/>
  <c r="AG62" i="1"/>
  <c r="AD62" i="1"/>
  <c r="AD64" i="1" s="1"/>
  <c r="AA62" i="1"/>
  <c r="AA64" i="1" s="1"/>
  <c r="X62" i="1"/>
  <c r="X64" i="1" s="1"/>
  <c r="U62" i="1"/>
  <c r="U64" i="1" s="1"/>
</calcChain>
</file>

<file path=xl/sharedStrings.xml><?xml version="1.0" encoding="utf-8"?>
<sst xmlns="http://schemas.openxmlformats.org/spreadsheetml/2006/main" count="103" uniqueCount="50">
  <si>
    <t>SWITCH-Lab</t>
  </si>
  <si>
    <t>承　認</t>
    <rPh sb="0" eb="1">
      <t>ショウ</t>
    </rPh>
    <rPh sb="2" eb="3">
      <t>ニン</t>
    </rPh>
    <phoneticPr fontId="3"/>
  </si>
  <si>
    <t>検　印</t>
    <rPh sb="0" eb="1">
      <t>ケン</t>
    </rPh>
    <rPh sb="2" eb="3">
      <t>イン</t>
    </rPh>
    <phoneticPr fontId="3"/>
  </si>
  <si>
    <t>担 当 者 印</t>
    <rPh sb="0" eb="1">
      <t>タン</t>
    </rPh>
    <rPh sb="2" eb="3">
      <t>トウ</t>
    </rPh>
    <rPh sb="4" eb="5">
      <t>シャ</t>
    </rPh>
    <rPh sb="6" eb="7">
      <t>イン</t>
    </rPh>
    <phoneticPr fontId="3"/>
  </si>
  <si>
    <t>株式会社SWITCH-Lab
〒241-0821   横浜市旭区二俣川2-22-1
　　　　　　  ウィステーリア二俣川
ご請求問合せ先
TEL:03-1111-1111  FAX:03-2222-2222
mail：info@switch-lab.jp</t>
    <rPh sb="27" eb="30">
      <t>ヨコハマシ</t>
    </rPh>
    <rPh sb="30" eb="32">
      <t>アサヒク</t>
    </rPh>
    <rPh sb="32" eb="35">
      <t>フタマタガワ</t>
    </rPh>
    <rPh sb="57" eb="60">
      <t>フタマタガワ</t>
    </rPh>
    <phoneticPr fontId="2"/>
  </si>
  <si>
    <t>下記のとおりご請求申し上げます。</t>
    <rPh sb="7" eb="9">
      <t>セイキュウ</t>
    </rPh>
    <phoneticPr fontId="3"/>
  </si>
  <si>
    <t>お支払期限</t>
    <phoneticPr fontId="3"/>
  </si>
  <si>
    <t>※請求明細をご確認のうえ、お振込期日までに下記口座へお振込みをお願いいたします。</t>
    <rPh sb="21" eb="23">
      <t>カキ</t>
    </rPh>
    <phoneticPr fontId="2"/>
  </si>
  <si>
    <t>※お振込手数料はお客様にてご負担をお願いいたします。</t>
    <phoneticPr fontId="2"/>
  </si>
  <si>
    <t>お 振 込 先</t>
    <rPh sb="2" eb="3">
      <t>シン</t>
    </rPh>
    <rPh sb="4" eb="5">
      <t>コ</t>
    </rPh>
    <rPh sb="6" eb="7">
      <t>サキ</t>
    </rPh>
    <phoneticPr fontId="3"/>
  </si>
  <si>
    <t>日付</t>
    <rPh sb="0" eb="2">
      <t>ヒヅケ</t>
    </rPh>
    <phoneticPr fontId="3"/>
  </si>
  <si>
    <t>ご利用者</t>
    <rPh sb="1" eb="3">
      <t>リヨウ</t>
    </rPh>
    <rPh sb="3" eb="4">
      <t>シャ</t>
    </rPh>
    <phoneticPr fontId="3"/>
  </si>
  <si>
    <t>運行内容</t>
    <rPh sb="0" eb="2">
      <t>ウンコウ</t>
    </rPh>
    <rPh sb="2" eb="4">
      <t>ナイヨウ</t>
    </rPh>
    <phoneticPr fontId="3"/>
  </si>
  <si>
    <t>開始</t>
    <rPh sb="0" eb="2">
      <t>カイシ</t>
    </rPh>
    <phoneticPr fontId="3"/>
  </si>
  <si>
    <t>距離</t>
    <rPh sb="0" eb="2">
      <t>キョリ</t>
    </rPh>
    <phoneticPr fontId="3"/>
  </si>
  <si>
    <t>区
分</t>
    <rPh sb="0" eb="1">
      <t>ク</t>
    </rPh>
    <rPh sb="2" eb="3">
      <t>プン</t>
    </rPh>
    <phoneticPr fontId="3"/>
  </si>
  <si>
    <t>運送料金</t>
    <rPh sb="0" eb="2">
      <t>ウンソウ</t>
    </rPh>
    <rPh sb="2" eb="4">
      <t>リョウキン</t>
    </rPh>
    <phoneticPr fontId="3"/>
  </si>
  <si>
    <t>ESD指定料</t>
    <phoneticPr fontId="3"/>
  </si>
  <si>
    <t>高速代</t>
    <rPh sb="0" eb="2">
      <t>コウソク</t>
    </rPh>
    <rPh sb="2" eb="3">
      <t>ダイ</t>
    </rPh>
    <phoneticPr fontId="3"/>
  </si>
  <si>
    <t>消費税</t>
    <rPh sb="0" eb="3">
      <t>ショウヒゼイ</t>
    </rPh>
    <phoneticPr fontId="3"/>
  </si>
  <si>
    <t>既収金</t>
    <rPh sb="0" eb="1">
      <t>スデ</t>
    </rPh>
    <rPh sb="2" eb="3">
      <t>キン</t>
    </rPh>
    <phoneticPr fontId="3"/>
  </si>
  <si>
    <t>車種</t>
    <rPh sb="0" eb="2">
      <t>シャシュ</t>
    </rPh>
    <phoneticPr fontId="3"/>
  </si>
  <si>
    <t>終了</t>
    <rPh sb="0" eb="2">
      <t>シュウリョウ</t>
    </rPh>
    <phoneticPr fontId="3"/>
  </si>
  <si>
    <t>時間</t>
    <rPh sb="0" eb="2">
      <t>ジカン</t>
    </rPh>
    <phoneticPr fontId="3"/>
  </si>
  <si>
    <t>回送料金</t>
    <rPh sb="0" eb="2">
      <t>カイソウ</t>
    </rPh>
    <rPh sb="2" eb="4">
      <t>リョウキン</t>
    </rPh>
    <phoneticPr fontId="3"/>
  </si>
  <si>
    <t>ミート料等</t>
    <rPh sb="3" eb="4">
      <t>リョウ</t>
    </rPh>
    <rPh sb="4" eb="5">
      <t>ナド</t>
    </rPh>
    <phoneticPr fontId="3"/>
  </si>
  <si>
    <t>駐車代等</t>
    <rPh sb="0" eb="2">
      <t>チュウシャ</t>
    </rPh>
    <rPh sb="2" eb="3">
      <t>ダイ</t>
    </rPh>
    <rPh sb="3" eb="4">
      <t>ナド</t>
    </rPh>
    <phoneticPr fontId="3"/>
  </si>
  <si>
    <t>乗務員</t>
    <rPh sb="0" eb="3">
      <t>ジョウムイン</t>
    </rPh>
    <phoneticPr fontId="3"/>
  </si>
  <si>
    <t>小　計</t>
    <rPh sb="0" eb="1">
      <t>ショウ</t>
    </rPh>
    <rPh sb="2" eb="3">
      <t>ケイ</t>
    </rPh>
    <phoneticPr fontId="2"/>
  </si>
  <si>
    <t>―</t>
    <phoneticPr fontId="2"/>
  </si>
  <si>
    <t>合　計</t>
    <rPh sb="0" eb="1">
      <t>ゴウ</t>
    </rPh>
    <rPh sb="2" eb="3">
      <t>ケイ</t>
    </rPh>
    <phoneticPr fontId="2"/>
  </si>
  <si>
    <t>　　　　　　　 SWITCH-Lab</t>
  </si>
  <si>
    <t>テ ス ト 発 行 請 求 書</t>
    <phoneticPr fontId="2"/>
  </si>
  <si>
    <t>　銀行支店名：　△△支店
　口 座 番 号：　9999999
　口 座 名 義：　スイツチラボ</t>
    <phoneticPr fontId="3"/>
  </si>
  <si>
    <t/>
  </si>
  <si>
    <t>0000010-0000-000001-0000</t>
    <phoneticPr fontId="3"/>
  </si>
  <si>
    <t>野田社長</t>
  </si>
  <si>
    <t>本社</t>
  </si>
  <si>
    <t>未</t>
  </si>
  <si>
    <t>BMW</t>
  </si>
  <si>
    <t>成田空港</t>
  </si>
  <si>
    <t>内村 修二</t>
  </si>
  <si>
    <t>シーマ</t>
  </si>
  <si>
    <t>田山 隆宏</t>
  </si>
  <si>
    <t>合計金額</t>
    <phoneticPr fontId="3"/>
  </si>
  <si>
    <t>-</t>
  </si>
  <si>
    <t>-</t>
    <phoneticPr fontId="3"/>
  </si>
  <si>
    <t>請求額</t>
    <phoneticPr fontId="3"/>
  </si>
  <si>
    <r>
      <t>東京都目黒区自由が丘１丁目</t>
    </r>
    <r>
      <rPr>
        <sz val="1"/>
        <color theme="1"/>
        <rFont val="MS UI Gothic"/>
        <family val="3"/>
        <charset val="128"/>
      </rPr>
      <t xml:space="preserve">
</t>
    </r>
    <r>
      <rPr>
        <sz val="12"/>
        <color theme="1"/>
        <rFont val="MS UI Gothic"/>
        <family val="3"/>
        <charset val="128"/>
      </rPr>
      <t>日本商社</t>
    </r>
    <r>
      <rPr>
        <sz val="1"/>
        <color theme="1"/>
        <rFont val="MS UI Gothic"/>
        <family val="3"/>
        <charset val="128"/>
      </rPr>
      <t xml:space="preserve">
</t>
    </r>
    <r>
      <rPr>
        <sz val="12"/>
        <color theme="1"/>
        <rFont val="MS UI Gothic"/>
        <family val="3"/>
        <charset val="128"/>
      </rPr>
      <t>総務部</t>
    </r>
    <r>
      <rPr>
        <sz val="1"/>
        <color theme="1"/>
        <rFont val="MS UI Gothic"/>
        <family val="3"/>
        <charset val="128"/>
      </rPr>
      <t xml:space="preserve">
</t>
    </r>
    <r>
      <rPr>
        <sz val="12"/>
        <color theme="1"/>
        <rFont val="MS UI Gothic"/>
        <family val="3"/>
        <charset val="128"/>
      </rPr>
      <t>山村</t>
    </r>
    <phoneticPr fontId="2"/>
  </si>
  <si>
    <r>
      <t>ご請求金額</t>
    </r>
    <r>
      <rPr>
        <b/>
        <sz val="9"/>
        <color theme="0"/>
        <rFont val="MS UI Gothic"/>
        <family val="3"/>
        <charset val="128"/>
      </rPr>
      <t xml:space="preserve">
</t>
    </r>
    <r>
      <rPr>
        <sz val="9"/>
        <color theme="0"/>
        <rFont val="MS UI Gothic"/>
        <family val="3"/>
        <charset val="128"/>
      </rPr>
      <t>（消費税込）</t>
    </r>
    <rPh sb="1" eb="3">
      <t>セイキュウ</t>
    </rPh>
    <rPh sb="3" eb="5">
      <t>キンガク</t>
    </rPh>
    <rPh sb="7" eb="9">
      <t>ショウヒ</t>
    </rPh>
    <rPh sb="9" eb="10">
      <t>ゼイ</t>
    </rPh>
    <rPh sb="10" eb="11">
      <t>コミ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</si>
</sst>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&quot;請求書番号：&quot;@"/>
    <numFmt numFmtId="177" formatCode="&quot;発　行　日：&quot;yyyy&quot;年&quot;m&quot;月&quot;d&quot;日 (&quot;aaa&quot;)&quot;;@"/>
    <numFmt numFmtId="178" formatCode="&quot;¥&quot;#,##0&quot;-&quot;;[Red]&quot;¥&quot;\-#,##0&quot;-&quot;"/>
    <numFmt numFmtId="179" formatCode="&quot;担当：&quot;@"/>
    <numFmt numFmtId="180" formatCode="yyyy&quot;年&quot;m&quot;月&quot;d&quot;日 (&quot;aaa&quot;)&quot;;@"/>
    <numFmt numFmtId="181" formatCode="mm&quot;/&quot;dd"/>
    <numFmt numFmtId="182" formatCode="General&quot;km&quot;"/>
    <numFmt numFmtId="183" formatCode="&quot;発　行　日：&quot;yyyy&quot;年&quot;m&quot;月&quot;d&quot;日&quot;;@"/>
  </numFmts>
  <fonts count="2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8"/>
      <color theme="0"/>
      <name val="MS UI Gothic"/>
      <family val="3"/>
      <charset val="128"/>
    </font>
    <font>
      <sz val="11"/>
      <color theme="1"/>
      <name val="MS UI Gothic"/>
      <family val="3"/>
      <charset val="128"/>
    </font>
    <font>
      <sz val="6"/>
      <color theme="1"/>
      <name val="MS UI Gothic"/>
      <family val="3"/>
      <charset val="128"/>
    </font>
    <font>
      <b/>
      <sz val="16"/>
      <color theme="0"/>
      <name val="MS UI Gothic"/>
      <family val="3"/>
      <charset val="128"/>
    </font>
    <font>
      <b/>
      <sz val="11"/>
      <color theme="1" tint="4.9989318521683403E-2"/>
      <name val="MS UI Gothic"/>
      <family val="3"/>
      <charset val="128"/>
    </font>
    <font>
      <sz val="12"/>
      <color theme="1"/>
      <name val="MS UI Gothic"/>
      <family val="3"/>
      <charset val="128"/>
    </font>
    <font>
      <sz val="1"/>
      <color theme="1"/>
      <name val="MS UI Gothic"/>
      <family val="3"/>
      <charset val="128"/>
    </font>
    <font>
      <sz val="11"/>
      <name val="MS UI Gothic"/>
      <family val="3"/>
      <charset val="128"/>
    </font>
    <font>
      <sz val="10"/>
      <color theme="1"/>
      <name val="MS UI Gothic"/>
      <family val="3"/>
      <charset val="128"/>
    </font>
    <font>
      <b/>
      <sz val="11"/>
      <name val="MS UI Gothic"/>
      <family val="3"/>
      <charset val="128"/>
    </font>
    <font>
      <b/>
      <sz val="11"/>
      <color theme="0"/>
      <name val="MS UI Gothic"/>
      <family val="3"/>
      <charset val="128"/>
    </font>
    <font>
      <b/>
      <sz val="9"/>
      <color theme="0"/>
      <name val="MS UI Gothic"/>
      <family val="3"/>
      <charset val="128"/>
    </font>
    <font>
      <sz val="9"/>
      <color theme="0"/>
      <name val="MS UI Gothic"/>
      <family val="3"/>
      <charset val="128"/>
    </font>
    <font>
      <sz val="22"/>
      <name val="MS UI Gothic"/>
      <family val="3"/>
      <charset val="128"/>
    </font>
    <font>
      <sz val="9"/>
      <color theme="1"/>
      <name val="MS UI Gothic"/>
      <family val="3"/>
      <charset val="128"/>
    </font>
    <font>
      <sz val="9"/>
      <name val="MS UI Gothic"/>
      <family val="3"/>
      <charset val="128"/>
    </font>
    <font>
      <sz val="14"/>
      <name val="MS UI Gothic"/>
      <family val="3"/>
      <charset val="128"/>
    </font>
    <font>
      <sz val="8"/>
      <color theme="1"/>
      <name val="MS UI Gothic"/>
      <family val="3"/>
      <charset val="128"/>
    </font>
    <font>
      <b/>
      <sz val="10"/>
      <name val="MS UI Gothic"/>
      <family val="3"/>
      <charset val="128"/>
    </font>
    <font>
      <sz val="10"/>
      <name val="MS UI Gothic"/>
      <family val="3"/>
      <charset val="128"/>
    </font>
    <font>
      <sz val="10"/>
      <color theme="1" tint="0.14999847407452621"/>
      <name val="MS UI Gothic"/>
      <family val="3"/>
      <charset val="128"/>
    </font>
    <font>
      <b/>
      <sz val="14"/>
      <color theme="0"/>
      <name val="MS UI Gothic"/>
      <family val="3"/>
      <charset val="128"/>
    </font>
  </fonts>
  <fills count="10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5F5"/>
        <bgColor indexed="64"/>
      </patternFill>
    </fill>
    <fill>
      <patternFill patternType="solid">
        <fgColor rgb="FFB1510F"/>
        <bgColor indexed="64"/>
      </patternFill>
    </fill>
    <fill>
      <patternFill patternType="solid">
        <fgColor theme="0" tint="-0.34998626667073579"/>
        <bgColor auto="1"/>
      </patternFill>
    </fill>
    <fill>
      <patternFill patternType="solid">
        <fgColor theme="0"/>
        <bgColor auto="1"/>
      </patternFill>
    </fill>
  </fills>
  <borders count="40">
    <border>
      <left/>
      <right/>
      <top/>
      <bottom/>
      <diagonal/>
    </border>
    <border>
      <left style="hair">
        <color theme="8" tint="-0.24994659260841701"/>
      </left>
      <right style="hair">
        <color theme="8" tint="-0.24994659260841701"/>
      </right>
      <top style="hair">
        <color theme="8" tint="-0.24994659260841701"/>
      </top>
      <bottom style="hair">
        <color theme="8" tint="-0.24994659260841701"/>
      </bottom>
      <diagonal/>
    </border>
    <border>
      <left/>
      <right/>
      <top style="hair">
        <color theme="8" tint="-0.24994659260841701"/>
      </top>
      <bottom style="hair">
        <color theme="8" tint="-0.24994659260841701"/>
      </bottom>
      <diagonal/>
    </border>
    <border>
      <left/>
      <right/>
      <top/>
      <bottom style="hair">
        <color theme="8" tint="-0.24994659260841701"/>
      </bottom>
      <diagonal/>
    </border>
    <border>
      <left style="hair">
        <color theme="8" tint="-0.24994659260841701"/>
      </left>
      <right style="hair">
        <color theme="8" tint="-0.24994659260841701"/>
      </right>
      <top style="hair">
        <color theme="8" tint="-0.24994659260841701"/>
      </top>
      <bottom/>
      <diagonal/>
    </border>
    <border>
      <left style="hair">
        <color theme="8" tint="-0.24994659260841701"/>
      </left>
      <right style="hair">
        <color theme="8" tint="-0.24994659260841701"/>
      </right>
      <top/>
      <bottom/>
      <diagonal/>
    </border>
    <border>
      <left style="hair">
        <color theme="8" tint="-0.24994659260841701"/>
      </left>
      <right style="hair">
        <color theme="8" tint="-0.24994659260841701"/>
      </right>
      <top/>
      <bottom style="hair">
        <color theme="8" tint="-0.24994659260841701"/>
      </bottom>
      <diagonal/>
    </border>
    <border>
      <left/>
      <right style="hair">
        <color theme="0"/>
      </right>
      <top/>
      <bottom/>
      <diagonal/>
    </border>
    <border>
      <left style="hair">
        <color theme="0"/>
      </left>
      <right/>
      <top/>
      <bottom/>
      <diagonal/>
    </border>
    <border>
      <left style="hair">
        <color theme="0"/>
      </left>
      <right/>
      <top/>
      <bottom style="hair">
        <color theme="0"/>
      </bottom>
      <diagonal/>
    </border>
    <border>
      <left/>
      <right style="hair">
        <color theme="0"/>
      </right>
      <top/>
      <bottom style="hair">
        <color theme="0"/>
      </bottom>
      <diagonal/>
    </border>
    <border>
      <left style="hair">
        <color theme="0"/>
      </left>
      <right style="hair">
        <color theme="0"/>
      </right>
      <top/>
      <bottom/>
      <diagonal/>
    </border>
    <border>
      <left/>
      <right/>
      <top/>
      <bottom style="hair">
        <color theme="0"/>
      </bottom>
      <diagonal/>
    </border>
    <border>
      <left style="hair">
        <color theme="0"/>
      </left>
      <right/>
      <top style="hair">
        <color theme="0"/>
      </top>
      <bottom/>
      <diagonal/>
    </border>
    <border>
      <left/>
      <right style="hair">
        <color theme="0"/>
      </right>
      <top style="hair">
        <color theme="0"/>
      </top>
      <bottom/>
      <diagonal/>
    </border>
    <border>
      <left/>
      <right/>
      <top style="hair">
        <color theme="0"/>
      </top>
      <bottom/>
      <diagonal/>
    </border>
    <border>
      <left/>
      <right style="hair">
        <color rgb="FF305496"/>
      </right>
      <top/>
      <bottom/>
      <diagonal/>
    </border>
    <border>
      <left style="hair">
        <color rgb="FF305496"/>
      </left>
      <right/>
      <top/>
      <bottom/>
      <diagonal/>
    </border>
    <border>
      <left style="hair">
        <color rgb="FF305496"/>
      </left>
      <right style="hair">
        <color rgb="FF305496"/>
      </right>
      <top/>
      <bottom/>
      <diagonal/>
    </border>
    <border>
      <left/>
      <right/>
      <top style="hair">
        <color theme="8" tint="-0.24994659260841701"/>
      </top>
      <bottom/>
      <diagonal/>
    </border>
    <border>
      <left/>
      <right style="hair">
        <color rgb="FF305496"/>
      </right>
      <top style="hair">
        <color theme="8" tint="-0.24994659260841701"/>
      </top>
      <bottom/>
      <diagonal/>
    </border>
    <border>
      <left style="hair">
        <color rgb="FF305496"/>
      </left>
      <right/>
      <top style="hair">
        <color theme="8" tint="-0.24994659260841701"/>
      </top>
      <bottom style="hair">
        <color rgb="FF305496"/>
      </bottom>
      <diagonal/>
    </border>
    <border>
      <left/>
      <right/>
      <top style="hair">
        <color theme="8" tint="-0.24994659260841701"/>
      </top>
      <bottom style="hair">
        <color rgb="FF305496"/>
      </bottom>
      <diagonal/>
    </border>
    <border>
      <left/>
      <right style="hair">
        <color rgb="FF305496"/>
      </right>
      <top style="hair">
        <color theme="8" tint="-0.24994659260841701"/>
      </top>
      <bottom style="hair">
        <color rgb="FF305496"/>
      </bottom>
      <diagonal/>
    </border>
    <border>
      <left style="hair">
        <color rgb="FF305496"/>
      </left>
      <right/>
      <top style="hair">
        <color theme="8" tint="-0.24994659260841701"/>
      </top>
      <bottom/>
      <diagonal/>
    </border>
    <border>
      <left/>
      <right style="hair">
        <color rgb="FF305496"/>
      </right>
      <top/>
      <bottom style="hair">
        <color theme="8" tint="-0.24994659260841701"/>
      </bottom>
      <diagonal/>
    </border>
    <border>
      <left style="hair">
        <color rgb="FF305496"/>
      </left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hair">
        <color rgb="FF305496"/>
      </right>
      <top style="hair">
        <color rgb="FF305496"/>
      </top>
      <bottom style="hair">
        <color rgb="FF305496"/>
      </bottom>
      <diagonal/>
    </border>
    <border>
      <left style="hair">
        <color rgb="FF305496"/>
      </left>
      <right/>
      <top/>
      <bottom style="hair">
        <color theme="8" tint="-0.24994659260841701"/>
      </bottom>
      <diagonal/>
    </border>
    <border>
      <left style="hair">
        <color theme="8" tint="-0.24994659260841701"/>
      </left>
      <right/>
      <top style="hair">
        <color theme="8" tint="-0.24994659260841701"/>
      </top>
      <bottom style="hair">
        <color theme="8" tint="-0.24994659260841701"/>
      </bottom>
      <diagonal/>
    </border>
    <border>
      <left/>
      <right style="hair">
        <color theme="8" tint="-0.24994659260841701"/>
      </right>
      <top style="hair">
        <color theme="8" tint="-0.24994659260841701"/>
      </top>
      <bottom style="hair">
        <color theme="8" tint="-0.24994659260841701"/>
      </bottom>
      <diagonal/>
    </border>
    <border>
      <left/>
      <right/>
      <top/>
      <bottom style="thin">
        <color theme="0"/>
      </bottom>
      <diagonal/>
    </border>
    <border>
      <left/>
      <right style="hair">
        <color theme="0"/>
      </right>
      <top/>
      <bottom style="thin">
        <color theme="0"/>
      </bottom>
      <diagonal/>
    </border>
    <border>
      <left style="hair">
        <color theme="0"/>
      </left>
      <right/>
      <top/>
      <bottom style="thin">
        <color theme="0"/>
      </bottom>
      <diagonal/>
    </border>
    <border>
      <left style="hair">
        <color theme="0"/>
      </left>
      <right style="hair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 style="hair">
        <color theme="0"/>
      </right>
      <top style="thin">
        <color theme="0"/>
      </top>
      <bottom/>
      <diagonal/>
    </border>
    <border>
      <left style="hair">
        <color theme="0"/>
      </left>
      <right/>
      <top style="thin">
        <color theme="0"/>
      </top>
      <bottom/>
      <diagonal/>
    </border>
    <border>
      <left style="hair">
        <color theme="0"/>
      </left>
      <right style="hair">
        <color theme="0"/>
      </right>
      <top style="thin">
        <color theme="0"/>
      </top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1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3" borderId="0" xfId="0" applyFont="1" applyFill="1">
      <alignment vertical="center"/>
    </xf>
    <xf numFmtId="0" fontId="5" fillId="3" borderId="0" xfId="0" applyFont="1" applyFill="1">
      <alignment vertical="center"/>
    </xf>
    <xf numFmtId="0" fontId="7" fillId="4" borderId="0" xfId="0" applyFont="1" applyFill="1" applyAlignment="1">
      <alignment horizontal="center" vertical="center" shrinkToFit="1"/>
    </xf>
    <xf numFmtId="0" fontId="8" fillId="3" borderId="1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horizontal="left" vertical="center" wrapText="1"/>
    </xf>
    <xf numFmtId="176" fontId="11" fillId="3" borderId="0" xfId="0" applyNumberFormat="1" applyFont="1" applyFill="1" applyAlignment="1">
      <alignment horizontal="left" vertical="center" shrinkToFit="1"/>
    </xf>
    <xf numFmtId="177" fontId="11" fillId="3" borderId="0" xfId="0" applyNumberFormat="1" applyFont="1" applyFill="1" applyAlignment="1">
      <alignment horizontal="left" vertical="center" shrinkToFit="1"/>
    </xf>
    <xf numFmtId="0" fontId="5" fillId="5" borderId="0" xfId="0" applyFont="1" applyFill="1" applyAlignment="1">
      <alignment horizontal="center" vertical="center"/>
    </xf>
    <xf numFmtId="0" fontId="12" fillId="3" borderId="0" xfId="0" applyFont="1" applyFill="1" applyAlignment="1">
      <alignment horizontal="left" vertical="top" wrapText="1"/>
    </xf>
    <xf numFmtId="0" fontId="13" fillId="3" borderId="0" xfId="0" applyFont="1" applyFill="1">
      <alignment vertical="center"/>
    </xf>
    <xf numFmtId="0" fontId="14" fillId="4" borderId="1" xfId="0" applyFont="1" applyFill="1" applyBorder="1" applyAlignment="1">
      <alignment horizontal="center" vertical="center" wrapText="1"/>
    </xf>
    <xf numFmtId="178" fontId="17" fillId="3" borderId="1" xfId="0" applyNumberFormat="1" applyFont="1" applyFill="1" applyBorder="1" applyAlignment="1">
      <alignment horizontal="right" vertical="center" wrapText="1" indent="1"/>
    </xf>
    <xf numFmtId="0" fontId="18" fillId="3" borderId="0" xfId="0" applyFont="1" applyFill="1" applyAlignment="1">
      <alignment vertical="center" wrapText="1"/>
    </xf>
    <xf numFmtId="179" fontId="19" fillId="3" borderId="0" xfId="0" applyNumberFormat="1" applyFont="1" applyFill="1" applyAlignment="1">
      <alignment horizontal="left" vertical="center"/>
    </xf>
    <xf numFmtId="180" fontId="20" fillId="3" borderId="1" xfId="0" applyNumberFormat="1" applyFont="1" applyFill="1" applyBorder="1" applyAlignment="1">
      <alignment horizontal="right" vertical="center" indent="1"/>
    </xf>
    <xf numFmtId="0" fontId="21" fillId="3" borderId="2" xfId="0" applyFont="1" applyFill="1" applyBorder="1" applyAlignment="1">
      <alignment horizontal="left" vertical="center" wrapText="1"/>
    </xf>
    <xf numFmtId="0" fontId="21" fillId="3" borderId="3" xfId="0" applyFont="1" applyFill="1" applyBorder="1" applyAlignment="1">
      <alignment vertical="center" wrapText="1"/>
    </xf>
    <xf numFmtId="0" fontId="21" fillId="3" borderId="3" xfId="0" applyFont="1" applyFill="1" applyBorder="1" applyAlignment="1">
      <alignment horizontal="left" vertical="center" wrapText="1"/>
    </xf>
    <xf numFmtId="0" fontId="22" fillId="6" borderId="4" xfId="0" applyFont="1" applyFill="1" applyBorder="1" applyAlignment="1">
      <alignment horizontal="center" vertical="center"/>
    </xf>
    <xf numFmtId="0" fontId="23" fillId="0" borderId="4" xfId="0" applyFont="1" applyBorder="1" applyAlignment="1">
      <alignment horizontal="left" vertical="center" wrapText="1"/>
    </xf>
    <xf numFmtId="0" fontId="22" fillId="6" borderId="5" xfId="0" applyFont="1" applyFill="1" applyBorder="1" applyAlignment="1">
      <alignment horizontal="center" vertical="center"/>
    </xf>
    <xf numFmtId="0" fontId="23" fillId="0" borderId="5" xfId="0" applyFont="1" applyBorder="1" applyAlignment="1">
      <alignment horizontal="left" vertical="center" wrapText="1"/>
    </xf>
    <xf numFmtId="0" fontId="22" fillId="6" borderId="6" xfId="0" applyFont="1" applyFill="1" applyBorder="1" applyAlignment="1">
      <alignment horizontal="center" vertical="center"/>
    </xf>
    <xf numFmtId="0" fontId="23" fillId="0" borderId="6" xfId="0" applyFont="1" applyBorder="1" applyAlignment="1">
      <alignment horizontal="left" vertical="center" wrapText="1"/>
    </xf>
    <xf numFmtId="0" fontId="18" fillId="3" borderId="0" xfId="0" applyFont="1" applyFill="1" applyAlignment="1">
      <alignment horizontal="left" vertical="center" wrapText="1"/>
    </xf>
    <xf numFmtId="0" fontId="15" fillId="4" borderId="0" xfId="0" applyFont="1" applyFill="1" applyAlignment="1">
      <alignment horizontal="center" vertical="center" shrinkToFit="1"/>
    </xf>
    <xf numFmtId="0" fontId="15" fillId="4" borderId="7" xfId="0" applyFont="1" applyFill="1" applyBorder="1" applyAlignment="1">
      <alignment horizontal="center" vertical="center" shrinkToFit="1"/>
    </xf>
    <xf numFmtId="0" fontId="15" fillId="4" borderId="8" xfId="0" applyFont="1" applyFill="1" applyBorder="1" applyAlignment="1">
      <alignment horizontal="center" vertical="center" shrinkToFit="1"/>
    </xf>
    <xf numFmtId="0" fontId="15" fillId="4" borderId="9" xfId="0" applyFont="1" applyFill="1" applyBorder="1" applyAlignment="1">
      <alignment horizontal="center" vertical="center" shrinkToFit="1"/>
    </xf>
    <xf numFmtId="0" fontId="15" fillId="4" borderId="10" xfId="0" applyFont="1" applyFill="1" applyBorder="1" applyAlignment="1">
      <alignment horizontal="center" vertical="center" shrinkToFit="1"/>
    </xf>
    <xf numFmtId="0" fontId="15" fillId="4" borderId="11" xfId="0" applyFont="1" applyFill="1" applyBorder="1" applyAlignment="1">
      <alignment horizontal="center" vertical="center" wrapText="1" shrinkToFit="1"/>
    </xf>
    <xf numFmtId="0" fontId="15" fillId="4" borderId="12" xfId="0" applyFont="1" applyFill="1" applyBorder="1" applyAlignment="1">
      <alignment horizontal="center" vertical="center" shrinkToFit="1"/>
    </xf>
    <xf numFmtId="0" fontId="15" fillId="4" borderId="13" xfId="0" applyFont="1" applyFill="1" applyBorder="1" applyAlignment="1">
      <alignment horizontal="center" vertical="center" shrinkToFit="1"/>
    </xf>
    <xf numFmtId="0" fontId="15" fillId="4" borderId="14" xfId="0" applyFont="1" applyFill="1" applyBorder="1" applyAlignment="1">
      <alignment horizontal="center" vertical="center" shrinkToFit="1"/>
    </xf>
    <xf numFmtId="0" fontId="15" fillId="4" borderId="11" xfId="0" applyFont="1" applyFill="1" applyBorder="1" applyAlignment="1">
      <alignment horizontal="center" vertical="center" shrinkToFit="1"/>
    </xf>
    <xf numFmtId="0" fontId="15" fillId="4" borderId="15" xfId="0" applyFont="1" applyFill="1" applyBorder="1" applyAlignment="1">
      <alignment horizontal="center" vertical="center" shrinkToFit="1"/>
    </xf>
    <xf numFmtId="181" fontId="24" fillId="6" borderId="0" xfId="0" applyNumberFormat="1" applyFont="1" applyFill="1" applyAlignment="1">
      <alignment horizontal="center" vertical="center" shrinkToFit="1"/>
    </xf>
    <xf numFmtId="181" fontId="24" fillId="6" borderId="16" xfId="0" applyNumberFormat="1" applyFont="1" applyFill="1" applyBorder="1" applyAlignment="1">
      <alignment horizontal="center" vertical="center" shrinkToFit="1"/>
    </xf>
    <xf numFmtId="0" fontId="24" fillId="6" borderId="17" xfId="0" applyFont="1" applyFill="1" applyBorder="1" applyAlignment="1">
      <alignment horizontal="center" vertical="center" wrapText="1"/>
    </xf>
    <xf numFmtId="0" fontId="24" fillId="6" borderId="0" xfId="0" applyFont="1" applyFill="1" applyAlignment="1">
      <alignment horizontal="center" vertical="center" wrapText="1"/>
    </xf>
    <xf numFmtId="0" fontId="24" fillId="6" borderId="16" xfId="0" applyFont="1" applyFill="1" applyBorder="1" applyAlignment="1">
      <alignment horizontal="center" vertical="center" wrapText="1"/>
    </xf>
    <xf numFmtId="0" fontId="23" fillId="6" borderId="17" xfId="0" applyFont="1" applyFill="1" applyBorder="1" applyAlignment="1">
      <alignment horizontal="left" vertical="center" shrinkToFit="1"/>
    </xf>
    <xf numFmtId="0" fontId="23" fillId="6" borderId="0" xfId="0" applyFont="1" applyFill="1" applyAlignment="1">
      <alignment horizontal="left" vertical="center" shrinkToFit="1"/>
    </xf>
    <xf numFmtId="0" fontId="23" fillId="6" borderId="16" xfId="0" applyFont="1" applyFill="1" applyBorder="1" applyAlignment="1">
      <alignment horizontal="left" vertical="center" shrinkToFit="1"/>
    </xf>
    <xf numFmtId="20" fontId="23" fillId="6" borderId="17" xfId="0" applyNumberFormat="1" applyFont="1" applyFill="1" applyBorder="1" applyAlignment="1">
      <alignment horizontal="center" vertical="center" shrinkToFit="1"/>
    </xf>
    <xf numFmtId="20" fontId="23" fillId="6" borderId="16" xfId="0" applyNumberFormat="1" applyFont="1" applyFill="1" applyBorder="1" applyAlignment="1">
      <alignment horizontal="center" vertical="center" shrinkToFit="1"/>
    </xf>
    <xf numFmtId="182" fontId="23" fillId="6" borderId="17" xfId="0" applyNumberFormat="1" applyFont="1" applyFill="1" applyBorder="1" applyAlignment="1">
      <alignment horizontal="center" vertical="center" shrinkToFit="1"/>
    </xf>
    <xf numFmtId="182" fontId="23" fillId="6" borderId="16" xfId="0" applyNumberFormat="1" applyFont="1" applyFill="1" applyBorder="1" applyAlignment="1">
      <alignment horizontal="center" vertical="center" shrinkToFit="1"/>
    </xf>
    <xf numFmtId="182" fontId="23" fillId="6" borderId="18" xfId="0" applyNumberFormat="1" applyFont="1" applyFill="1" applyBorder="1" applyAlignment="1">
      <alignment horizontal="center" vertical="center" shrinkToFit="1"/>
    </xf>
    <xf numFmtId="38" fontId="23" fillId="6" borderId="17" xfId="0" applyNumberFormat="1" applyFont="1" applyFill="1" applyBorder="1" applyAlignment="1">
      <alignment horizontal="right" vertical="center" shrinkToFit="1"/>
    </xf>
    <xf numFmtId="38" fontId="23" fillId="6" borderId="0" xfId="0" applyNumberFormat="1" applyFont="1" applyFill="1" applyAlignment="1">
      <alignment horizontal="right" vertical="center" shrinkToFit="1"/>
    </xf>
    <xf numFmtId="38" fontId="23" fillId="6" borderId="16" xfId="0" applyNumberFormat="1" applyFont="1" applyFill="1" applyBorder="1" applyAlignment="1">
      <alignment horizontal="right" vertical="center" shrinkToFit="1"/>
    </xf>
    <xf numFmtId="38" fontId="23" fillId="6" borderId="17" xfId="1" applyFont="1" applyFill="1" applyBorder="1" applyAlignment="1">
      <alignment horizontal="center" vertical="center" shrinkToFit="1"/>
    </xf>
    <xf numFmtId="38" fontId="23" fillId="6" borderId="0" xfId="1" applyFont="1" applyFill="1" applyBorder="1" applyAlignment="1">
      <alignment horizontal="center" vertical="center" shrinkToFit="1"/>
    </xf>
    <xf numFmtId="181" fontId="24" fillId="3" borderId="0" xfId="0" applyNumberFormat="1" applyFont="1" applyFill="1" applyAlignment="1">
      <alignment horizontal="center" vertical="center" shrinkToFit="1"/>
    </xf>
    <xf numFmtId="181" fontId="24" fillId="3" borderId="16" xfId="0" applyNumberFormat="1" applyFont="1" applyFill="1" applyBorder="1" applyAlignment="1">
      <alignment horizontal="center" vertical="center" shrinkToFit="1"/>
    </xf>
    <xf numFmtId="0" fontId="24" fillId="3" borderId="17" xfId="0" applyFont="1" applyFill="1" applyBorder="1" applyAlignment="1">
      <alignment horizontal="center" vertical="center" wrapText="1"/>
    </xf>
    <xf numFmtId="0" fontId="24" fillId="3" borderId="0" xfId="0" applyFont="1" applyFill="1" applyAlignment="1">
      <alignment horizontal="center" vertical="center" wrapText="1"/>
    </xf>
    <xf numFmtId="0" fontId="24" fillId="3" borderId="16" xfId="0" applyFont="1" applyFill="1" applyBorder="1" applyAlignment="1">
      <alignment horizontal="center" vertical="center" wrapText="1"/>
    </xf>
    <xf numFmtId="0" fontId="23" fillId="3" borderId="17" xfId="0" applyFont="1" applyFill="1" applyBorder="1" applyAlignment="1">
      <alignment horizontal="left" vertical="center" shrinkToFit="1"/>
    </xf>
    <xf numFmtId="0" fontId="23" fillId="3" borderId="0" xfId="0" applyFont="1" applyFill="1" applyAlignment="1">
      <alignment horizontal="left" vertical="center" shrinkToFit="1"/>
    </xf>
    <xf numFmtId="0" fontId="23" fillId="3" borderId="16" xfId="0" applyFont="1" applyFill="1" applyBorder="1" applyAlignment="1">
      <alignment horizontal="left" vertical="center" shrinkToFit="1"/>
    </xf>
    <xf numFmtId="20" fontId="23" fillId="3" borderId="17" xfId="0" applyNumberFormat="1" applyFont="1" applyFill="1" applyBorder="1" applyAlignment="1">
      <alignment horizontal="center" vertical="center" shrinkToFit="1"/>
    </xf>
    <xf numFmtId="20" fontId="23" fillId="3" borderId="16" xfId="0" applyNumberFormat="1" applyFont="1" applyFill="1" applyBorder="1" applyAlignment="1">
      <alignment horizontal="center" vertical="center" shrinkToFit="1"/>
    </xf>
    <xf numFmtId="182" fontId="23" fillId="3" borderId="17" xfId="0" applyNumberFormat="1" applyFont="1" applyFill="1" applyBorder="1" applyAlignment="1">
      <alignment horizontal="center" vertical="center" shrinkToFit="1"/>
    </xf>
    <xf numFmtId="182" fontId="23" fillId="3" borderId="16" xfId="0" applyNumberFormat="1" applyFont="1" applyFill="1" applyBorder="1" applyAlignment="1">
      <alignment horizontal="center" vertical="center" shrinkToFit="1"/>
    </xf>
    <xf numFmtId="182" fontId="23" fillId="3" borderId="18" xfId="0" applyNumberFormat="1" applyFont="1" applyFill="1" applyBorder="1" applyAlignment="1">
      <alignment horizontal="center" vertical="center" shrinkToFit="1"/>
    </xf>
    <xf numFmtId="38" fontId="23" fillId="3" borderId="17" xfId="0" applyNumberFormat="1" applyFont="1" applyFill="1" applyBorder="1" applyAlignment="1">
      <alignment horizontal="right" vertical="center" shrinkToFit="1"/>
    </xf>
    <xf numFmtId="38" fontId="23" fillId="3" borderId="0" xfId="0" applyNumberFormat="1" applyFont="1" applyFill="1" applyAlignment="1">
      <alignment horizontal="right" vertical="center" shrinkToFit="1"/>
    </xf>
    <xf numFmtId="38" fontId="23" fillId="3" borderId="16" xfId="0" applyNumberFormat="1" applyFont="1" applyFill="1" applyBorder="1" applyAlignment="1">
      <alignment horizontal="right" vertical="center" shrinkToFit="1"/>
    </xf>
    <xf numFmtId="38" fontId="23" fillId="3" borderId="17" xfId="1" applyFont="1" applyFill="1" applyBorder="1" applyAlignment="1">
      <alignment horizontal="center" vertical="center" shrinkToFit="1"/>
    </xf>
    <xf numFmtId="38" fontId="23" fillId="3" borderId="0" xfId="1" applyFont="1" applyFill="1" applyBorder="1" applyAlignment="1">
      <alignment horizontal="center" vertical="center" shrinkToFit="1"/>
    </xf>
    <xf numFmtId="0" fontId="14" fillId="7" borderId="19" xfId="0" applyFont="1" applyFill="1" applyBorder="1" applyAlignment="1">
      <alignment horizontal="center" vertical="center"/>
    </xf>
    <xf numFmtId="0" fontId="14" fillId="7" borderId="20" xfId="0" applyFont="1" applyFill="1" applyBorder="1" applyAlignment="1">
      <alignment horizontal="center" vertical="center"/>
    </xf>
    <xf numFmtId="38" fontId="23" fillId="6" borderId="21" xfId="0" applyNumberFormat="1" applyFont="1" applyFill="1" applyBorder="1" applyAlignment="1">
      <alignment horizontal="right" vertical="center" shrinkToFit="1"/>
    </xf>
    <xf numFmtId="38" fontId="23" fillId="6" borderId="22" xfId="0" applyNumberFormat="1" applyFont="1" applyFill="1" applyBorder="1" applyAlignment="1">
      <alignment horizontal="right" vertical="center" shrinkToFit="1"/>
    </xf>
    <xf numFmtId="38" fontId="23" fillId="6" borderId="23" xfId="0" applyNumberFormat="1" applyFont="1" applyFill="1" applyBorder="1" applyAlignment="1">
      <alignment horizontal="right" vertical="center" shrinkToFit="1"/>
    </xf>
    <xf numFmtId="38" fontId="23" fillId="6" borderId="24" xfId="1" applyFont="1" applyFill="1" applyBorder="1" applyAlignment="1">
      <alignment horizontal="center" vertical="center" shrinkToFit="1"/>
    </xf>
    <xf numFmtId="38" fontId="23" fillId="6" borderId="19" xfId="1" applyFont="1" applyFill="1" applyBorder="1" applyAlignment="1">
      <alignment horizontal="center" vertical="center" shrinkToFit="1"/>
    </xf>
    <xf numFmtId="0" fontId="14" fillId="7" borderId="3" xfId="0" applyFont="1" applyFill="1" applyBorder="1" applyAlignment="1">
      <alignment horizontal="center" vertical="center"/>
    </xf>
    <xf numFmtId="0" fontId="14" fillId="7" borderId="25" xfId="0" applyFont="1" applyFill="1" applyBorder="1" applyAlignment="1">
      <alignment horizontal="center" vertical="center"/>
    </xf>
    <xf numFmtId="38" fontId="23" fillId="6" borderId="26" xfId="0" applyNumberFormat="1" applyFont="1" applyFill="1" applyBorder="1" applyAlignment="1">
      <alignment horizontal="right" vertical="center" shrinkToFit="1"/>
    </xf>
    <xf numFmtId="38" fontId="23" fillId="6" borderId="27" xfId="0" applyNumberFormat="1" applyFont="1" applyFill="1" applyBorder="1" applyAlignment="1">
      <alignment horizontal="right" vertical="center" shrinkToFit="1"/>
    </xf>
    <xf numFmtId="38" fontId="23" fillId="6" borderId="28" xfId="0" applyNumberFormat="1" applyFont="1" applyFill="1" applyBorder="1" applyAlignment="1">
      <alignment horizontal="right" vertical="center" shrinkToFit="1"/>
    </xf>
    <xf numFmtId="38" fontId="23" fillId="6" borderId="26" xfId="0" applyNumberFormat="1" applyFont="1" applyFill="1" applyBorder="1" applyAlignment="1">
      <alignment horizontal="center" vertical="center" shrinkToFit="1"/>
    </xf>
    <xf numFmtId="38" fontId="23" fillId="6" borderId="27" xfId="0" applyNumberFormat="1" applyFont="1" applyFill="1" applyBorder="1" applyAlignment="1">
      <alignment horizontal="center" vertical="center" shrinkToFit="1"/>
    </xf>
    <xf numFmtId="38" fontId="23" fillId="6" borderId="28" xfId="0" applyNumberFormat="1" applyFont="1" applyFill="1" applyBorder="1" applyAlignment="1">
      <alignment horizontal="center" vertical="center" shrinkToFit="1"/>
    </xf>
    <xf numFmtId="38" fontId="23" fillId="6" borderId="29" xfId="1" applyFont="1" applyFill="1" applyBorder="1" applyAlignment="1">
      <alignment horizontal="center" vertical="center" shrinkToFit="1"/>
    </xf>
    <xf numFmtId="38" fontId="23" fillId="6" borderId="3" xfId="1" applyFont="1" applyFill="1" applyBorder="1" applyAlignment="1">
      <alignment horizontal="center" vertical="center" shrinkToFit="1"/>
    </xf>
    <xf numFmtId="0" fontId="25" fillId="4" borderId="19" xfId="0" applyFont="1" applyFill="1" applyBorder="1" applyAlignment="1">
      <alignment horizontal="center" vertical="center"/>
    </xf>
    <xf numFmtId="0" fontId="25" fillId="4" borderId="20" xfId="0" applyFont="1" applyFill="1" applyBorder="1" applyAlignment="1">
      <alignment horizontal="center" vertical="center"/>
    </xf>
    <xf numFmtId="0" fontId="25" fillId="4" borderId="3" xfId="0" applyFont="1" applyFill="1" applyBorder="1" applyAlignment="1">
      <alignment horizontal="center" vertical="center"/>
    </xf>
    <xf numFmtId="0" fontId="25" fillId="4" borderId="25" xfId="0" applyFont="1" applyFill="1" applyBorder="1" applyAlignment="1">
      <alignment horizontal="center" vertical="center"/>
    </xf>
    <xf numFmtId="0" fontId="4" fillId="8" borderId="30" xfId="0" applyFont="1" applyFill="1" applyBorder="1" applyAlignment="1">
      <alignment horizontal="center" vertical="center"/>
    </xf>
    <xf numFmtId="0" fontId="4" fillId="8" borderId="2" xfId="0" applyFont="1" applyFill="1" applyBorder="1" applyAlignment="1">
      <alignment horizontal="center" vertical="center"/>
    </xf>
    <xf numFmtId="0" fontId="4" fillId="8" borderId="31" xfId="0" applyFont="1" applyFill="1" applyBorder="1" applyAlignment="1">
      <alignment horizontal="center" vertical="center"/>
    </xf>
    <xf numFmtId="0" fontId="4" fillId="9" borderId="30" xfId="0" applyFont="1" applyFill="1" applyBorder="1" applyAlignment="1">
      <alignment horizontal="center" vertical="center"/>
    </xf>
    <xf numFmtId="0" fontId="4" fillId="9" borderId="2" xfId="0" applyFont="1" applyFill="1" applyBorder="1" applyAlignment="1">
      <alignment horizontal="center" vertical="center"/>
    </xf>
    <xf numFmtId="0" fontId="4" fillId="9" borderId="3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15" fillId="4" borderId="32" xfId="0" applyFont="1" applyFill="1" applyBorder="1" applyAlignment="1">
      <alignment horizontal="center" vertical="center" shrinkToFit="1"/>
    </xf>
    <xf numFmtId="0" fontId="15" fillId="4" borderId="33" xfId="0" applyFont="1" applyFill="1" applyBorder="1" applyAlignment="1">
      <alignment horizontal="center" vertical="center" shrinkToFit="1"/>
    </xf>
    <xf numFmtId="0" fontId="15" fillId="4" borderId="34" xfId="0" applyFont="1" applyFill="1" applyBorder="1" applyAlignment="1">
      <alignment horizontal="center" vertical="center" shrinkToFit="1"/>
    </xf>
    <xf numFmtId="0" fontId="15" fillId="4" borderId="35" xfId="0" applyFont="1" applyFill="1" applyBorder="1" applyAlignment="1">
      <alignment horizontal="center" vertical="center" wrapText="1" shrinkToFit="1"/>
    </xf>
    <xf numFmtId="0" fontId="15" fillId="4" borderId="36" xfId="0" applyFont="1" applyFill="1" applyBorder="1" applyAlignment="1">
      <alignment horizontal="center" vertical="center" shrinkToFit="1"/>
    </xf>
    <xf numFmtId="0" fontId="15" fillId="4" borderId="37" xfId="0" applyFont="1" applyFill="1" applyBorder="1" applyAlignment="1">
      <alignment horizontal="center" vertical="center" shrinkToFit="1"/>
    </xf>
    <xf numFmtId="0" fontId="15" fillId="4" borderId="38" xfId="0" applyFont="1" applyFill="1" applyBorder="1" applyAlignment="1">
      <alignment horizontal="center" vertical="center" shrinkToFit="1"/>
    </xf>
    <xf numFmtId="0" fontId="15" fillId="4" borderId="39" xfId="0" applyFont="1" applyFill="1" applyBorder="1" applyAlignment="1">
      <alignment horizontal="center" vertical="center" shrinkToFit="1"/>
    </xf>
    <xf numFmtId="38" fontId="23" fillId="6" borderId="21" xfId="1" applyFont="1" applyFill="1" applyBorder="1" applyAlignment="1">
      <alignment horizontal="center" vertical="center" shrinkToFit="1"/>
    </xf>
    <xf numFmtId="38" fontId="23" fillId="6" borderId="22" xfId="1" applyFont="1" applyFill="1" applyBorder="1" applyAlignment="1">
      <alignment horizontal="center" vertical="center" shrinkToFit="1"/>
    </xf>
    <xf numFmtId="38" fontId="23" fillId="6" borderId="26" xfId="1" applyFont="1" applyFill="1" applyBorder="1" applyAlignment="1">
      <alignment horizontal="center" vertical="center" shrinkToFit="1"/>
    </xf>
    <xf numFmtId="38" fontId="23" fillId="6" borderId="27" xfId="1" applyFont="1" applyFill="1" applyBorder="1" applyAlignment="1">
      <alignment horizontal="center" vertical="center" shrinkToFit="1"/>
    </xf>
    <xf numFmtId="183" fontId="5" fillId="3" borderId="0" xfId="0" applyNumberFormat="1" applyFont="1" applyFill="1">
      <alignment vertical="center"/>
    </xf>
    <xf numFmtId="176" fontId="5" fillId="3" borderId="3" xfId="0" applyNumberFormat="1" applyFont="1" applyFill="1" applyBorder="1" applyAlignment="1">
      <alignment horizontal="right" vertical="center" shrinkToFit="1"/>
    </xf>
  </cellXfs>
  <cellStyles count="2">
    <cellStyle name="桁区切り" xfId="1" builtinId="6"/>
    <cellStyle name="標準" xfId="0" builtinId="0"/>
  </cellStyles>
  <dxfs count="102">
    <dxf>
      <fill>
        <patternFill>
          <bgColor theme="0" tint="-0.49998474074526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34998626667073579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D76A8-0630-4B5D-BE97-9D21464BECF6}">
  <sheetPr>
    <pageSetUpPr fitToPage="1"/>
  </sheetPr>
  <dimension ref="A1:AR1340"/>
  <sheetViews>
    <sheetView tabSelected="1" view="pageBreakPreview" zoomScaleNormal="100" zoomScaleSheetLayoutView="100" workbookViewId="0">
      <selection activeCell="AA26" sqref="AA26:AR26"/>
    </sheetView>
  </sheetViews>
  <sheetFormatPr defaultColWidth="2.5" defaultRowHeight="15" customHeight="1" x14ac:dyDescent="0.4"/>
  <cols>
    <col min="1" max="1" width="2.5" style="2" customWidth="1"/>
    <col min="2" max="25" width="2.5" style="2"/>
    <col min="26" max="26" width="2.5" style="2" customWidth="1"/>
    <col min="27" max="16384" width="2.5" style="2"/>
  </cols>
  <sheetData>
    <row r="1" spans="1:44" ht="15" customHeight="1" x14ac:dyDescent="0.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</row>
    <row r="2" spans="1:44" ht="15" customHeight="1" x14ac:dyDescent="0.4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</row>
    <row r="3" spans="1:44" ht="15" customHeight="1" x14ac:dyDescent="0.4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5" t="s">
        <v>32</v>
      </c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</row>
    <row r="4" spans="1:44" ht="15" customHeight="1" x14ac:dyDescent="0.4">
      <c r="A4" s="3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</row>
    <row r="5" spans="1:44" ht="15" customHeight="1" x14ac:dyDescent="0.4">
      <c r="A5" s="3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</row>
    <row r="6" spans="1:44" ht="15" customHeight="1" x14ac:dyDescent="0.4">
      <c r="A6" s="3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6" t="s">
        <v>1</v>
      </c>
      <c r="AB6" s="6"/>
      <c r="AC6" s="6"/>
      <c r="AD6" s="6"/>
      <c r="AE6" s="6"/>
      <c r="AF6" s="6"/>
      <c r="AG6" s="6" t="s">
        <v>2</v>
      </c>
      <c r="AH6" s="6"/>
      <c r="AI6" s="6"/>
      <c r="AJ6" s="6"/>
      <c r="AK6" s="6"/>
      <c r="AL6" s="6"/>
      <c r="AM6" s="6" t="s">
        <v>3</v>
      </c>
      <c r="AN6" s="6"/>
      <c r="AO6" s="6"/>
      <c r="AP6" s="6"/>
      <c r="AQ6" s="6"/>
      <c r="AR6" s="6"/>
    </row>
    <row r="7" spans="1:44" ht="15" customHeight="1" x14ac:dyDescent="0.4">
      <c r="A7" s="7"/>
      <c r="B7" s="7"/>
      <c r="C7" s="7"/>
      <c r="D7" s="8" t="s">
        <v>48</v>
      </c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4"/>
      <c r="Z7" s="4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</row>
    <row r="8" spans="1:44" ht="15" customHeight="1" x14ac:dyDescent="0.4">
      <c r="A8" s="7"/>
      <c r="B8" s="7"/>
      <c r="C8" s="7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4"/>
      <c r="Z8" s="4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</row>
    <row r="9" spans="1:44" ht="15" customHeight="1" x14ac:dyDescent="0.4">
      <c r="A9" s="7"/>
      <c r="B9" s="7"/>
      <c r="C9" s="7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4"/>
      <c r="Z9" s="4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</row>
    <row r="10" spans="1:44" ht="15" customHeight="1" x14ac:dyDescent="0.4">
      <c r="A10" s="7"/>
      <c r="B10" s="7"/>
      <c r="C10" s="7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4"/>
      <c r="Z10" s="4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</row>
    <row r="11" spans="1:44" ht="15" customHeight="1" x14ac:dyDescent="0.4">
      <c r="A11" s="7"/>
      <c r="B11" s="7"/>
      <c r="C11" s="7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4"/>
      <c r="Z11" s="4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</row>
    <row r="12" spans="1:44" ht="15" customHeight="1" x14ac:dyDescent="0.4">
      <c r="A12" s="7"/>
      <c r="B12" s="7"/>
      <c r="C12" s="7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</row>
    <row r="13" spans="1:44" ht="15" customHeight="1" x14ac:dyDescent="0.4">
      <c r="A13" s="7"/>
      <c r="B13" s="7"/>
      <c r="C13" s="7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4"/>
      <c r="Z13" s="4"/>
      <c r="AA13" s="10" t="s">
        <v>35</v>
      </c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</row>
    <row r="14" spans="1:44" ht="15" customHeight="1" x14ac:dyDescent="0.4">
      <c r="A14" s="7"/>
      <c r="B14" s="7"/>
      <c r="C14" s="7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4"/>
      <c r="Z14" s="4"/>
      <c r="AA14" s="11">
        <v>44248.898217592592</v>
      </c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</row>
    <row r="15" spans="1:44" ht="15" customHeight="1" x14ac:dyDescent="0.4">
      <c r="A15" s="7"/>
      <c r="B15" s="7"/>
      <c r="C15" s="7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</row>
    <row r="16" spans="1:44" ht="15" customHeight="1" x14ac:dyDescent="0.4">
      <c r="A16" s="7"/>
      <c r="B16" s="7"/>
      <c r="C16" s="7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4"/>
      <c r="Z16" s="4"/>
      <c r="AA16" s="12"/>
      <c r="AB16" s="12"/>
      <c r="AC16" s="12"/>
      <c r="AD16" s="4"/>
      <c r="AE16" s="13" t="s">
        <v>4</v>
      </c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</row>
    <row r="17" spans="1:44" ht="15" customHeight="1" x14ac:dyDescent="0.4">
      <c r="A17" s="7"/>
      <c r="B17" s="7"/>
      <c r="C17" s="7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4"/>
      <c r="Z17" s="4"/>
      <c r="AA17" s="12"/>
      <c r="AB17" s="12"/>
      <c r="AC17" s="12"/>
      <c r="AD17" s="4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</row>
    <row r="18" spans="1:44" ht="15" customHeight="1" x14ac:dyDescent="0.4">
      <c r="A18" s="7"/>
      <c r="B18" s="7"/>
      <c r="C18" s="7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4"/>
      <c r="Z18" s="4"/>
      <c r="AA18" s="12"/>
      <c r="AB18" s="12"/>
      <c r="AC18" s="12"/>
      <c r="AD18" s="4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</row>
    <row r="19" spans="1:44" ht="15" customHeight="1" x14ac:dyDescent="0.4">
      <c r="A19" s="3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12"/>
      <c r="AB19" s="12"/>
      <c r="AC19" s="12"/>
      <c r="AD19" s="4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</row>
    <row r="20" spans="1:44" ht="15" customHeight="1" x14ac:dyDescent="0.4">
      <c r="A20" s="14" t="s">
        <v>5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12"/>
      <c r="AB20" s="12"/>
      <c r="AC20" s="12"/>
      <c r="AD20" s="4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</row>
    <row r="21" spans="1:44" ht="15" customHeight="1" x14ac:dyDescent="0.4">
      <c r="A21" s="15" t="s">
        <v>49</v>
      </c>
      <c r="B21" s="15"/>
      <c r="C21" s="15"/>
      <c r="D21" s="15"/>
      <c r="E21" s="15"/>
      <c r="F21" s="15"/>
      <c r="G21" s="15"/>
      <c r="H21" s="16">
        <f>差引請求合計金額</f>
        <v>106260</v>
      </c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4"/>
      <c r="Z21" s="4"/>
      <c r="AA21" s="12"/>
      <c r="AB21" s="12"/>
      <c r="AC21" s="12"/>
      <c r="AD21" s="4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</row>
    <row r="22" spans="1:44" ht="15" customHeight="1" x14ac:dyDescent="0.4">
      <c r="A22" s="15"/>
      <c r="B22" s="15"/>
      <c r="C22" s="15"/>
      <c r="D22" s="15"/>
      <c r="E22" s="15"/>
      <c r="F22" s="15"/>
      <c r="G22" s="15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4"/>
      <c r="Z22" s="4"/>
      <c r="AA22" s="12"/>
      <c r="AB22" s="12"/>
      <c r="AC22" s="12"/>
      <c r="AD22" s="4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</row>
    <row r="23" spans="1:44" ht="15" customHeight="1" x14ac:dyDescent="0.4">
      <c r="A23" s="15"/>
      <c r="B23" s="15"/>
      <c r="C23" s="15"/>
      <c r="D23" s="15"/>
      <c r="E23" s="15"/>
      <c r="F23" s="15"/>
      <c r="G23" s="15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4"/>
      <c r="Z23" s="4"/>
      <c r="AA23" s="12"/>
      <c r="AB23" s="12"/>
      <c r="AC23" s="12"/>
      <c r="AD23" s="17"/>
      <c r="AE23" s="18" t="s">
        <v>34</v>
      </c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</row>
    <row r="24" spans="1:44" ht="15" customHeight="1" x14ac:dyDescent="0.4">
      <c r="A24" s="15" t="s">
        <v>6</v>
      </c>
      <c r="B24" s="15"/>
      <c r="C24" s="15"/>
      <c r="D24" s="15"/>
      <c r="E24" s="15"/>
      <c r="F24" s="15"/>
      <c r="G24" s="15"/>
      <c r="H24" s="19">
        <v>44286</v>
      </c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</row>
    <row r="25" spans="1:44" ht="15" customHeight="1" x14ac:dyDescent="0.4">
      <c r="A25" s="15"/>
      <c r="B25" s="15"/>
      <c r="C25" s="15"/>
      <c r="D25" s="15"/>
      <c r="E25" s="15"/>
      <c r="F25" s="15"/>
      <c r="G25" s="15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4"/>
      <c r="Z25" s="4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</row>
    <row r="26" spans="1:44" ht="15" customHeight="1" x14ac:dyDescent="0.4">
      <c r="A26" s="20" t="s">
        <v>7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1"/>
      <c r="Z26" s="21"/>
      <c r="AA26" s="22" t="s">
        <v>8</v>
      </c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</row>
    <row r="27" spans="1:44" ht="15" customHeight="1" x14ac:dyDescent="0.4">
      <c r="A27" s="23" t="s">
        <v>9</v>
      </c>
      <c r="B27" s="23"/>
      <c r="C27" s="23"/>
      <c r="D27" s="23"/>
      <c r="E27" s="23"/>
      <c r="F27" s="23"/>
      <c r="G27" s="23"/>
      <c r="H27" s="23"/>
      <c r="I27" s="24" t="s">
        <v>33</v>
      </c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</row>
    <row r="28" spans="1:44" ht="15" customHeight="1" x14ac:dyDescent="0.4">
      <c r="A28" s="25"/>
      <c r="B28" s="25"/>
      <c r="C28" s="25"/>
      <c r="D28" s="25"/>
      <c r="E28" s="25"/>
      <c r="F28" s="25"/>
      <c r="G28" s="25"/>
      <c r="H28" s="25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</row>
    <row r="29" spans="1:44" ht="15" customHeight="1" x14ac:dyDescent="0.4">
      <c r="A29" s="25"/>
      <c r="B29" s="25"/>
      <c r="C29" s="25"/>
      <c r="D29" s="25"/>
      <c r="E29" s="25"/>
      <c r="F29" s="25"/>
      <c r="G29" s="25"/>
      <c r="H29" s="25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</row>
    <row r="30" spans="1:44" ht="15" customHeight="1" x14ac:dyDescent="0.4">
      <c r="A30" s="27"/>
      <c r="B30" s="27"/>
      <c r="C30" s="27"/>
      <c r="D30" s="27"/>
      <c r="E30" s="27"/>
      <c r="F30" s="27"/>
      <c r="G30" s="27"/>
      <c r="H30" s="27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28"/>
      <c r="AR30" s="28"/>
    </row>
    <row r="31" spans="1:44" ht="15" customHeight="1" x14ac:dyDescent="0.4">
      <c r="A31" s="3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29"/>
      <c r="AO31" s="29"/>
      <c r="AP31" s="29"/>
      <c r="AQ31" s="29"/>
      <c r="AR31" s="29"/>
    </row>
    <row r="32" spans="1:44" ht="15" customHeight="1" x14ac:dyDescent="0.4">
      <c r="A32" s="30" t="s">
        <v>10</v>
      </c>
      <c r="B32" s="30"/>
      <c r="C32" s="31"/>
      <c r="D32" s="32" t="s">
        <v>11</v>
      </c>
      <c r="E32" s="30"/>
      <c r="F32" s="30"/>
      <c r="G32" s="30"/>
      <c r="H32" s="31"/>
      <c r="I32" s="32" t="s">
        <v>12</v>
      </c>
      <c r="J32" s="30"/>
      <c r="K32" s="30"/>
      <c r="L32" s="30"/>
      <c r="M32" s="30"/>
      <c r="N32" s="30"/>
      <c r="O32" s="31"/>
      <c r="P32" s="33" t="s">
        <v>13</v>
      </c>
      <c r="Q32" s="34"/>
      <c r="R32" s="32" t="s">
        <v>14</v>
      </c>
      <c r="S32" s="31"/>
      <c r="T32" s="35" t="s">
        <v>15</v>
      </c>
      <c r="U32" s="33" t="s">
        <v>16</v>
      </c>
      <c r="V32" s="36"/>
      <c r="W32" s="34"/>
      <c r="X32" s="33" t="s">
        <v>17</v>
      </c>
      <c r="Y32" s="36"/>
      <c r="Z32" s="34"/>
      <c r="AA32" s="33" t="s">
        <v>18</v>
      </c>
      <c r="AB32" s="36"/>
      <c r="AC32" s="34"/>
      <c r="AD32" s="32" t="s">
        <v>19</v>
      </c>
      <c r="AE32" s="30"/>
      <c r="AF32" s="31"/>
      <c r="AG32" s="33" t="s">
        <v>44</v>
      </c>
      <c r="AH32" s="36"/>
      <c r="AI32" s="34"/>
      <c r="AJ32" s="32" t="s">
        <v>20</v>
      </c>
      <c r="AK32" s="30"/>
      <c r="AL32" s="31"/>
      <c r="AM32" s="32" t="s">
        <v>47</v>
      </c>
      <c r="AN32" s="30"/>
      <c r="AO32" s="31"/>
      <c r="AP32" s="33" t="s">
        <v>21</v>
      </c>
      <c r="AQ32" s="36"/>
      <c r="AR32" s="36"/>
    </row>
    <row r="33" spans="1:44" ht="15" customHeight="1" x14ac:dyDescent="0.4">
      <c r="A33" s="30"/>
      <c r="B33" s="30"/>
      <c r="C33" s="31"/>
      <c r="D33" s="32"/>
      <c r="E33" s="30"/>
      <c r="F33" s="30"/>
      <c r="G33" s="30"/>
      <c r="H33" s="31"/>
      <c r="I33" s="32"/>
      <c r="J33" s="30"/>
      <c r="K33" s="30"/>
      <c r="L33" s="30"/>
      <c r="M33" s="30"/>
      <c r="N33" s="30"/>
      <c r="O33" s="31"/>
      <c r="P33" s="37" t="s">
        <v>22</v>
      </c>
      <c r="Q33" s="38"/>
      <c r="R33" s="37" t="s">
        <v>23</v>
      </c>
      <c r="S33" s="38"/>
      <c r="T33" s="39"/>
      <c r="U33" s="37" t="s">
        <v>24</v>
      </c>
      <c r="V33" s="40"/>
      <c r="W33" s="38"/>
      <c r="X33" s="32" t="s">
        <v>25</v>
      </c>
      <c r="Y33" s="30"/>
      <c r="Z33" s="31"/>
      <c r="AA33" s="32" t="s">
        <v>26</v>
      </c>
      <c r="AB33" s="30"/>
      <c r="AC33" s="31"/>
      <c r="AD33" s="32"/>
      <c r="AE33" s="30"/>
      <c r="AF33" s="31"/>
      <c r="AG33" s="32" t="s">
        <v>46</v>
      </c>
      <c r="AH33" s="30"/>
      <c r="AI33" s="31"/>
      <c r="AJ33" s="32"/>
      <c r="AK33" s="30"/>
      <c r="AL33" s="31"/>
      <c r="AM33" s="32"/>
      <c r="AN33" s="30"/>
      <c r="AO33" s="31"/>
      <c r="AP33" s="32" t="s">
        <v>27</v>
      </c>
      <c r="AQ33" s="30"/>
      <c r="AR33" s="30"/>
    </row>
    <row r="34" spans="1:44" ht="15" customHeight="1" x14ac:dyDescent="0.4">
      <c r="A34" s="41">
        <v>44242.375</v>
      </c>
      <c r="B34" s="41"/>
      <c r="C34" s="42"/>
      <c r="D34" s="43" t="s">
        <v>36</v>
      </c>
      <c r="E34" s="44"/>
      <c r="F34" s="44"/>
      <c r="G34" s="44"/>
      <c r="H34" s="45"/>
      <c r="I34" s="46" t="s">
        <v>37</v>
      </c>
      <c r="J34" s="47"/>
      <c r="K34" s="47"/>
      <c r="L34" s="47"/>
      <c r="M34" s="47"/>
      <c r="N34" s="47"/>
      <c r="O34" s="48"/>
      <c r="P34" s="49">
        <v>0.375</v>
      </c>
      <c r="Q34" s="50"/>
      <c r="R34" s="51">
        <v>45</v>
      </c>
      <c r="S34" s="52"/>
      <c r="T34" s="53" t="s">
        <v>38</v>
      </c>
      <c r="U34" s="54">
        <v>10000</v>
      </c>
      <c r="V34" s="55"/>
      <c r="W34" s="56"/>
      <c r="X34" s="54">
        <v>2000</v>
      </c>
      <c r="Y34" s="55"/>
      <c r="Z34" s="56"/>
      <c r="AA34" s="54">
        <v>0</v>
      </c>
      <c r="AB34" s="55"/>
      <c r="AC34" s="56"/>
      <c r="AD34" s="54">
        <v>1200</v>
      </c>
      <c r="AE34" s="55"/>
      <c r="AF34" s="56"/>
      <c r="AG34" s="54">
        <v>13200</v>
      </c>
      <c r="AH34" s="55"/>
      <c r="AI34" s="56"/>
      <c r="AJ34" s="54">
        <v>0</v>
      </c>
      <c r="AK34" s="55"/>
      <c r="AL34" s="56"/>
      <c r="AM34" s="54">
        <v>13200</v>
      </c>
      <c r="AN34" s="55"/>
      <c r="AO34" s="56"/>
      <c r="AP34" s="57" t="s">
        <v>39</v>
      </c>
      <c r="AQ34" s="58"/>
      <c r="AR34" s="58"/>
    </row>
    <row r="35" spans="1:44" ht="15" customHeight="1" x14ac:dyDescent="0.4">
      <c r="A35" s="41"/>
      <c r="B35" s="41"/>
      <c r="C35" s="42"/>
      <c r="D35" s="43"/>
      <c r="E35" s="44"/>
      <c r="F35" s="44"/>
      <c r="G35" s="44"/>
      <c r="H35" s="45"/>
      <c r="I35" s="46" t="s">
        <v>40</v>
      </c>
      <c r="J35" s="47"/>
      <c r="K35" s="47"/>
      <c r="L35" s="47"/>
      <c r="M35" s="47"/>
      <c r="N35" s="47"/>
      <c r="O35" s="48"/>
      <c r="P35" s="49">
        <v>0.5</v>
      </c>
      <c r="Q35" s="50"/>
      <c r="R35" s="49">
        <v>0.125</v>
      </c>
      <c r="S35" s="50"/>
      <c r="T35" s="53"/>
      <c r="U35" s="54">
        <v>0</v>
      </c>
      <c r="V35" s="55"/>
      <c r="W35" s="56"/>
      <c r="X35" s="54">
        <v>0</v>
      </c>
      <c r="Y35" s="55"/>
      <c r="Z35" s="56"/>
      <c r="AA35" s="54">
        <v>0</v>
      </c>
      <c r="AB35" s="55"/>
      <c r="AC35" s="56"/>
      <c r="AD35" s="54"/>
      <c r="AE35" s="55"/>
      <c r="AF35" s="56"/>
      <c r="AG35" s="54"/>
      <c r="AH35" s="55"/>
      <c r="AI35" s="56"/>
      <c r="AJ35" s="54"/>
      <c r="AK35" s="55"/>
      <c r="AL35" s="56"/>
      <c r="AM35" s="54"/>
      <c r="AN35" s="55"/>
      <c r="AO35" s="56"/>
      <c r="AP35" s="57" t="s">
        <v>41</v>
      </c>
      <c r="AQ35" s="58"/>
      <c r="AR35" s="58"/>
    </row>
    <row r="36" spans="1:44" ht="15" customHeight="1" x14ac:dyDescent="0.4">
      <c r="A36" s="59">
        <v>44242.6875</v>
      </c>
      <c r="B36" s="59"/>
      <c r="C36" s="60"/>
      <c r="D36" s="61" t="s">
        <v>36</v>
      </c>
      <c r="E36" s="62"/>
      <c r="F36" s="62"/>
      <c r="G36" s="62"/>
      <c r="H36" s="63"/>
      <c r="I36" s="64" t="s">
        <v>37</v>
      </c>
      <c r="J36" s="65"/>
      <c r="K36" s="65"/>
      <c r="L36" s="65"/>
      <c r="M36" s="65"/>
      <c r="N36" s="65"/>
      <c r="O36" s="66"/>
      <c r="P36" s="67">
        <v>0.6875</v>
      </c>
      <c r="Q36" s="68"/>
      <c r="R36" s="69">
        <v>45</v>
      </c>
      <c r="S36" s="70"/>
      <c r="T36" s="71" t="s">
        <v>38</v>
      </c>
      <c r="U36" s="72">
        <v>26600</v>
      </c>
      <c r="V36" s="73"/>
      <c r="W36" s="74"/>
      <c r="X36" s="72">
        <v>0</v>
      </c>
      <c r="Y36" s="73"/>
      <c r="Z36" s="74"/>
      <c r="AA36" s="72">
        <v>0</v>
      </c>
      <c r="AB36" s="73"/>
      <c r="AC36" s="74"/>
      <c r="AD36" s="72">
        <v>2660</v>
      </c>
      <c r="AE36" s="73"/>
      <c r="AF36" s="74"/>
      <c r="AG36" s="72">
        <v>29260</v>
      </c>
      <c r="AH36" s="73"/>
      <c r="AI36" s="74"/>
      <c r="AJ36" s="72">
        <v>0</v>
      </c>
      <c r="AK36" s="73"/>
      <c r="AL36" s="74"/>
      <c r="AM36" s="72">
        <v>29260</v>
      </c>
      <c r="AN36" s="73"/>
      <c r="AO36" s="74"/>
      <c r="AP36" s="75" t="s">
        <v>42</v>
      </c>
      <c r="AQ36" s="76"/>
      <c r="AR36" s="76"/>
    </row>
    <row r="37" spans="1:44" ht="15" customHeight="1" x14ac:dyDescent="0.4">
      <c r="A37" s="59"/>
      <c r="B37" s="59"/>
      <c r="C37" s="60"/>
      <c r="D37" s="61"/>
      <c r="E37" s="62"/>
      <c r="F37" s="62"/>
      <c r="G37" s="62"/>
      <c r="H37" s="63"/>
      <c r="I37" s="64" t="s">
        <v>40</v>
      </c>
      <c r="J37" s="65"/>
      <c r="K37" s="65"/>
      <c r="L37" s="65"/>
      <c r="M37" s="65"/>
      <c r="N37" s="65"/>
      <c r="O37" s="66"/>
      <c r="P37" s="67">
        <v>0.8125</v>
      </c>
      <c r="Q37" s="68"/>
      <c r="R37" s="67">
        <v>0.125</v>
      </c>
      <c r="S37" s="68"/>
      <c r="T37" s="71"/>
      <c r="U37" s="72">
        <v>0</v>
      </c>
      <c r="V37" s="73"/>
      <c r="W37" s="74"/>
      <c r="X37" s="72">
        <v>0</v>
      </c>
      <c r="Y37" s="73"/>
      <c r="Z37" s="74"/>
      <c r="AA37" s="72">
        <v>0</v>
      </c>
      <c r="AB37" s="73"/>
      <c r="AC37" s="74"/>
      <c r="AD37" s="72"/>
      <c r="AE37" s="73"/>
      <c r="AF37" s="74"/>
      <c r="AG37" s="72"/>
      <c r="AH37" s="73"/>
      <c r="AI37" s="74"/>
      <c r="AJ37" s="72"/>
      <c r="AK37" s="73"/>
      <c r="AL37" s="74"/>
      <c r="AM37" s="72"/>
      <c r="AN37" s="73"/>
      <c r="AO37" s="74"/>
      <c r="AP37" s="75"/>
      <c r="AQ37" s="76"/>
      <c r="AR37" s="76"/>
    </row>
    <row r="38" spans="1:44" ht="15" customHeight="1" x14ac:dyDescent="0.4">
      <c r="A38" s="41">
        <v>44243.375</v>
      </c>
      <c r="B38" s="41"/>
      <c r="C38" s="42"/>
      <c r="D38" s="43" t="s">
        <v>36</v>
      </c>
      <c r="E38" s="44"/>
      <c r="F38" s="44"/>
      <c r="G38" s="44"/>
      <c r="H38" s="45"/>
      <c r="I38" s="46" t="s">
        <v>37</v>
      </c>
      <c r="J38" s="47"/>
      <c r="K38" s="47"/>
      <c r="L38" s="47"/>
      <c r="M38" s="47"/>
      <c r="N38" s="47"/>
      <c r="O38" s="48"/>
      <c r="P38" s="49">
        <v>0.375</v>
      </c>
      <c r="Q38" s="50"/>
      <c r="R38" s="51">
        <v>45</v>
      </c>
      <c r="S38" s="52"/>
      <c r="T38" s="53" t="s">
        <v>38</v>
      </c>
      <c r="U38" s="54">
        <v>35000</v>
      </c>
      <c r="V38" s="55"/>
      <c r="W38" s="56"/>
      <c r="X38" s="54">
        <v>0</v>
      </c>
      <c r="Y38" s="55"/>
      <c r="Z38" s="56"/>
      <c r="AA38" s="54">
        <v>0</v>
      </c>
      <c r="AB38" s="55"/>
      <c r="AC38" s="56"/>
      <c r="AD38" s="54">
        <v>3500</v>
      </c>
      <c r="AE38" s="55"/>
      <c r="AF38" s="56"/>
      <c r="AG38" s="54">
        <v>38500</v>
      </c>
      <c r="AH38" s="55"/>
      <c r="AI38" s="56"/>
      <c r="AJ38" s="54">
        <v>0</v>
      </c>
      <c r="AK38" s="55"/>
      <c r="AL38" s="56"/>
      <c r="AM38" s="54">
        <v>38500</v>
      </c>
      <c r="AN38" s="55"/>
      <c r="AO38" s="56"/>
      <c r="AP38" s="57" t="s">
        <v>39</v>
      </c>
      <c r="AQ38" s="58"/>
      <c r="AR38" s="58"/>
    </row>
    <row r="39" spans="1:44" ht="15" customHeight="1" x14ac:dyDescent="0.4">
      <c r="A39" s="41"/>
      <c r="B39" s="41"/>
      <c r="C39" s="42"/>
      <c r="D39" s="43"/>
      <c r="E39" s="44"/>
      <c r="F39" s="44"/>
      <c r="G39" s="44"/>
      <c r="H39" s="45"/>
      <c r="I39" s="46" t="s">
        <v>40</v>
      </c>
      <c r="J39" s="47"/>
      <c r="K39" s="47"/>
      <c r="L39" s="47"/>
      <c r="M39" s="47"/>
      <c r="N39" s="47"/>
      <c r="O39" s="48"/>
      <c r="P39" s="49">
        <v>0.5</v>
      </c>
      <c r="Q39" s="50"/>
      <c r="R39" s="49">
        <v>0.125</v>
      </c>
      <c r="S39" s="50"/>
      <c r="T39" s="53"/>
      <c r="U39" s="54">
        <v>0</v>
      </c>
      <c r="V39" s="55"/>
      <c r="W39" s="56"/>
      <c r="X39" s="54">
        <v>0</v>
      </c>
      <c r="Y39" s="55"/>
      <c r="Z39" s="56"/>
      <c r="AA39" s="54">
        <v>0</v>
      </c>
      <c r="AB39" s="55"/>
      <c r="AC39" s="56"/>
      <c r="AD39" s="54"/>
      <c r="AE39" s="55"/>
      <c r="AF39" s="56"/>
      <c r="AG39" s="54"/>
      <c r="AH39" s="55"/>
      <c r="AI39" s="56"/>
      <c r="AJ39" s="54"/>
      <c r="AK39" s="55"/>
      <c r="AL39" s="56"/>
      <c r="AM39" s="54"/>
      <c r="AN39" s="55"/>
      <c r="AO39" s="56"/>
      <c r="AP39" s="57" t="s">
        <v>43</v>
      </c>
      <c r="AQ39" s="58"/>
      <c r="AR39" s="58"/>
    </row>
    <row r="40" spans="1:44" ht="15" customHeight="1" x14ac:dyDescent="0.4">
      <c r="A40" s="59">
        <v>44243.704861111109</v>
      </c>
      <c r="B40" s="59"/>
      <c r="C40" s="60"/>
      <c r="D40" s="61" t="s">
        <v>36</v>
      </c>
      <c r="E40" s="62"/>
      <c r="F40" s="62"/>
      <c r="G40" s="62"/>
      <c r="H40" s="63"/>
      <c r="I40" s="64" t="s">
        <v>37</v>
      </c>
      <c r="J40" s="65"/>
      <c r="K40" s="65"/>
      <c r="L40" s="65"/>
      <c r="M40" s="65"/>
      <c r="N40" s="65"/>
      <c r="O40" s="66"/>
      <c r="P40" s="67">
        <v>0.70486111111111116</v>
      </c>
      <c r="Q40" s="68"/>
      <c r="R40" s="69">
        <v>45</v>
      </c>
      <c r="S40" s="70"/>
      <c r="T40" s="71" t="s">
        <v>38</v>
      </c>
      <c r="U40" s="72">
        <v>20000</v>
      </c>
      <c r="V40" s="73"/>
      <c r="W40" s="74"/>
      <c r="X40" s="72">
        <v>0</v>
      </c>
      <c r="Y40" s="73"/>
      <c r="Z40" s="74"/>
      <c r="AA40" s="72">
        <v>0</v>
      </c>
      <c r="AB40" s="73"/>
      <c r="AC40" s="74"/>
      <c r="AD40" s="72">
        <v>2300</v>
      </c>
      <c r="AE40" s="73"/>
      <c r="AF40" s="74"/>
      <c r="AG40" s="72">
        <v>25300</v>
      </c>
      <c r="AH40" s="73"/>
      <c r="AI40" s="74"/>
      <c r="AJ40" s="72">
        <v>0</v>
      </c>
      <c r="AK40" s="73"/>
      <c r="AL40" s="74"/>
      <c r="AM40" s="72">
        <v>25300</v>
      </c>
      <c r="AN40" s="73"/>
      <c r="AO40" s="74"/>
      <c r="AP40" s="75" t="s">
        <v>39</v>
      </c>
      <c r="AQ40" s="76"/>
      <c r="AR40" s="76"/>
    </row>
    <row r="41" spans="1:44" ht="15" customHeight="1" x14ac:dyDescent="0.4">
      <c r="A41" s="59"/>
      <c r="B41" s="59"/>
      <c r="C41" s="60"/>
      <c r="D41" s="61"/>
      <c r="E41" s="62"/>
      <c r="F41" s="62"/>
      <c r="G41" s="62"/>
      <c r="H41" s="63"/>
      <c r="I41" s="64" t="s">
        <v>40</v>
      </c>
      <c r="J41" s="65"/>
      <c r="K41" s="65"/>
      <c r="L41" s="65"/>
      <c r="M41" s="65"/>
      <c r="N41" s="65"/>
      <c r="O41" s="66"/>
      <c r="P41" s="67">
        <v>0.82986111111111116</v>
      </c>
      <c r="Q41" s="68"/>
      <c r="R41" s="67">
        <v>0.125</v>
      </c>
      <c r="S41" s="68"/>
      <c r="T41" s="71"/>
      <c r="U41" s="72">
        <v>3000</v>
      </c>
      <c r="V41" s="73"/>
      <c r="W41" s="74"/>
      <c r="X41" s="72">
        <v>0</v>
      </c>
      <c r="Y41" s="73"/>
      <c r="Z41" s="74"/>
      <c r="AA41" s="72">
        <v>0</v>
      </c>
      <c r="AB41" s="73"/>
      <c r="AC41" s="74"/>
      <c r="AD41" s="72"/>
      <c r="AE41" s="73"/>
      <c r="AF41" s="74"/>
      <c r="AG41" s="72"/>
      <c r="AH41" s="73"/>
      <c r="AI41" s="74"/>
      <c r="AJ41" s="72"/>
      <c r="AK41" s="73"/>
      <c r="AL41" s="74"/>
      <c r="AM41" s="72"/>
      <c r="AN41" s="73"/>
      <c r="AO41" s="74"/>
      <c r="AP41" s="75" t="s">
        <v>41</v>
      </c>
      <c r="AQ41" s="76"/>
      <c r="AR41" s="76"/>
    </row>
    <row r="42" spans="1:44" ht="15" customHeight="1" x14ac:dyDescent="0.4">
      <c r="A42" s="41"/>
      <c r="B42" s="41"/>
      <c r="C42" s="42"/>
      <c r="D42" s="43"/>
      <c r="E42" s="44"/>
      <c r="F42" s="44"/>
      <c r="G42" s="44"/>
      <c r="H42" s="45"/>
      <c r="I42" s="46"/>
      <c r="J42" s="47"/>
      <c r="K42" s="47"/>
      <c r="L42" s="47"/>
      <c r="M42" s="47"/>
      <c r="N42" s="47"/>
      <c r="O42" s="48"/>
      <c r="P42" s="49"/>
      <c r="Q42" s="50"/>
      <c r="R42" s="51"/>
      <c r="S42" s="52"/>
      <c r="T42" s="53"/>
      <c r="U42" s="54"/>
      <c r="V42" s="55"/>
      <c r="W42" s="56"/>
      <c r="X42" s="54"/>
      <c r="Y42" s="55"/>
      <c r="Z42" s="56"/>
      <c r="AA42" s="54"/>
      <c r="AB42" s="55"/>
      <c r="AC42" s="56"/>
      <c r="AD42" s="54"/>
      <c r="AE42" s="55"/>
      <c r="AF42" s="56"/>
      <c r="AG42" s="54"/>
      <c r="AH42" s="55"/>
      <c r="AI42" s="56"/>
      <c r="AJ42" s="54"/>
      <c r="AK42" s="55"/>
      <c r="AL42" s="56"/>
      <c r="AM42" s="54"/>
      <c r="AN42" s="55"/>
      <c r="AO42" s="56"/>
      <c r="AP42" s="57"/>
      <c r="AQ42" s="58"/>
      <c r="AR42" s="58"/>
    </row>
    <row r="43" spans="1:44" ht="15" customHeight="1" x14ac:dyDescent="0.4">
      <c r="A43" s="41"/>
      <c r="B43" s="41"/>
      <c r="C43" s="42"/>
      <c r="D43" s="43"/>
      <c r="E43" s="44"/>
      <c r="F43" s="44"/>
      <c r="G43" s="44"/>
      <c r="H43" s="45"/>
      <c r="I43" s="46"/>
      <c r="J43" s="47"/>
      <c r="K43" s="47"/>
      <c r="L43" s="47"/>
      <c r="M43" s="47"/>
      <c r="N43" s="47"/>
      <c r="O43" s="48"/>
      <c r="P43" s="49"/>
      <c r="Q43" s="50"/>
      <c r="R43" s="49"/>
      <c r="S43" s="50"/>
      <c r="T43" s="53"/>
      <c r="U43" s="54"/>
      <c r="V43" s="55"/>
      <c r="W43" s="56"/>
      <c r="X43" s="54"/>
      <c r="Y43" s="55"/>
      <c r="Z43" s="56"/>
      <c r="AA43" s="54"/>
      <c r="AB43" s="55"/>
      <c r="AC43" s="56"/>
      <c r="AD43" s="54"/>
      <c r="AE43" s="55"/>
      <c r="AF43" s="56"/>
      <c r="AG43" s="54"/>
      <c r="AH43" s="55"/>
      <c r="AI43" s="56"/>
      <c r="AJ43" s="54"/>
      <c r="AK43" s="55"/>
      <c r="AL43" s="56"/>
      <c r="AM43" s="54"/>
      <c r="AN43" s="55"/>
      <c r="AO43" s="56"/>
      <c r="AP43" s="57"/>
      <c r="AQ43" s="58"/>
      <c r="AR43" s="58"/>
    </row>
    <row r="44" spans="1:44" ht="15" customHeight="1" x14ac:dyDescent="0.4">
      <c r="A44" s="59"/>
      <c r="B44" s="59"/>
      <c r="C44" s="60"/>
      <c r="D44" s="61"/>
      <c r="E44" s="62"/>
      <c r="F44" s="62"/>
      <c r="G44" s="62"/>
      <c r="H44" s="63"/>
      <c r="I44" s="64"/>
      <c r="J44" s="65"/>
      <c r="K44" s="65"/>
      <c r="L44" s="65"/>
      <c r="M44" s="65"/>
      <c r="N44" s="65"/>
      <c r="O44" s="66"/>
      <c r="P44" s="67"/>
      <c r="Q44" s="68"/>
      <c r="R44" s="69"/>
      <c r="S44" s="70"/>
      <c r="T44" s="71"/>
      <c r="U44" s="72"/>
      <c r="V44" s="73"/>
      <c r="W44" s="74"/>
      <c r="X44" s="72"/>
      <c r="Y44" s="73"/>
      <c r="Z44" s="74"/>
      <c r="AA44" s="72"/>
      <c r="AB44" s="73"/>
      <c r="AC44" s="74"/>
      <c r="AD44" s="72"/>
      <c r="AE44" s="73"/>
      <c r="AF44" s="74"/>
      <c r="AG44" s="72"/>
      <c r="AH44" s="73"/>
      <c r="AI44" s="74"/>
      <c r="AJ44" s="72"/>
      <c r="AK44" s="73"/>
      <c r="AL44" s="74"/>
      <c r="AM44" s="72"/>
      <c r="AN44" s="73"/>
      <c r="AO44" s="74"/>
      <c r="AP44" s="75"/>
      <c r="AQ44" s="76"/>
      <c r="AR44" s="76"/>
    </row>
    <row r="45" spans="1:44" ht="15" customHeight="1" x14ac:dyDescent="0.4">
      <c r="A45" s="59"/>
      <c r="B45" s="59"/>
      <c r="C45" s="60"/>
      <c r="D45" s="61"/>
      <c r="E45" s="62"/>
      <c r="F45" s="62"/>
      <c r="G45" s="62"/>
      <c r="H45" s="63"/>
      <c r="I45" s="64"/>
      <c r="J45" s="65"/>
      <c r="K45" s="65"/>
      <c r="L45" s="65"/>
      <c r="M45" s="65"/>
      <c r="N45" s="65"/>
      <c r="O45" s="66"/>
      <c r="P45" s="67"/>
      <c r="Q45" s="68"/>
      <c r="R45" s="67"/>
      <c r="S45" s="68"/>
      <c r="T45" s="71"/>
      <c r="U45" s="72"/>
      <c r="V45" s="73"/>
      <c r="W45" s="74"/>
      <c r="X45" s="72"/>
      <c r="Y45" s="73"/>
      <c r="Z45" s="74"/>
      <c r="AA45" s="72"/>
      <c r="AB45" s="73"/>
      <c r="AC45" s="74"/>
      <c r="AD45" s="72"/>
      <c r="AE45" s="73"/>
      <c r="AF45" s="74"/>
      <c r="AG45" s="72"/>
      <c r="AH45" s="73"/>
      <c r="AI45" s="74"/>
      <c r="AJ45" s="72"/>
      <c r="AK45" s="73"/>
      <c r="AL45" s="74"/>
      <c r="AM45" s="72"/>
      <c r="AN45" s="73"/>
      <c r="AO45" s="74"/>
      <c r="AP45" s="75"/>
      <c r="AQ45" s="76"/>
      <c r="AR45" s="76"/>
    </row>
    <row r="46" spans="1:44" ht="15" customHeight="1" x14ac:dyDescent="0.4">
      <c r="A46" s="41"/>
      <c r="B46" s="41"/>
      <c r="C46" s="42"/>
      <c r="D46" s="43"/>
      <c r="E46" s="44"/>
      <c r="F46" s="44"/>
      <c r="G46" s="44"/>
      <c r="H46" s="45"/>
      <c r="I46" s="46"/>
      <c r="J46" s="47"/>
      <c r="K46" s="47"/>
      <c r="L46" s="47"/>
      <c r="M46" s="47"/>
      <c r="N46" s="47"/>
      <c r="O46" s="48"/>
      <c r="P46" s="49"/>
      <c r="Q46" s="50"/>
      <c r="R46" s="51"/>
      <c r="S46" s="52"/>
      <c r="T46" s="53"/>
      <c r="U46" s="54"/>
      <c r="V46" s="55"/>
      <c r="W46" s="56"/>
      <c r="X46" s="54"/>
      <c r="Y46" s="55"/>
      <c r="Z46" s="56"/>
      <c r="AA46" s="54"/>
      <c r="AB46" s="55"/>
      <c r="AC46" s="56"/>
      <c r="AD46" s="54"/>
      <c r="AE46" s="55"/>
      <c r="AF46" s="56"/>
      <c r="AG46" s="54"/>
      <c r="AH46" s="55"/>
      <c r="AI46" s="56"/>
      <c r="AJ46" s="54"/>
      <c r="AK46" s="55"/>
      <c r="AL46" s="56"/>
      <c r="AM46" s="54"/>
      <c r="AN46" s="55"/>
      <c r="AO46" s="56"/>
      <c r="AP46" s="57"/>
      <c r="AQ46" s="58"/>
      <c r="AR46" s="58"/>
    </row>
    <row r="47" spans="1:44" ht="15" customHeight="1" x14ac:dyDescent="0.4">
      <c r="A47" s="41"/>
      <c r="B47" s="41"/>
      <c r="C47" s="42"/>
      <c r="D47" s="43"/>
      <c r="E47" s="44"/>
      <c r="F47" s="44"/>
      <c r="G47" s="44"/>
      <c r="H47" s="45"/>
      <c r="I47" s="46"/>
      <c r="J47" s="47"/>
      <c r="K47" s="47"/>
      <c r="L47" s="47"/>
      <c r="M47" s="47"/>
      <c r="N47" s="47"/>
      <c r="O47" s="48"/>
      <c r="P47" s="49"/>
      <c r="Q47" s="50"/>
      <c r="R47" s="49"/>
      <c r="S47" s="50"/>
      <c r="T47" s="53"/>
      <c r="U47" s="54"/>
      <c r="V47" s="55"/>
      <c r="W47" s="56"/>
      <c r="X47" s="54"/>
      <c r="Y47" s="55"/>
      <c r="Z47" s="56"/>
      <c r="AA47" s="54"/>
      <c r="AB47" s="55"/>
      <c r="AC47" s="56"/>
      <c r="AD47" s="54"/>
      <c r="AE47" s="55"/>
      <c r="AF47" s="56"/>
      <c r="AG47" s="54"/>
      <c r="AH47" s="55"/>
      <c r="AI47" s="56"/>
      <c r="AJ47" s="54"/>
      <c r="AK47" s="55"/>
      <c r="AL47" s="56"/>
      <c r="AM47" s="54"/>
      <c r="AN47" s="55"/>
      <c r="AO47" s="56"/>
      <c r="AP47" s="57"/>
      <c r="AQ47" s="58"/>
      <c r="AR47" s="58"/>
    </row>
    <row r="48" spans="1:44" ht="15" customHeight="1" x14ac:dyDescent="0.4">
      <c r="A48" s="59"/>
      <c r="B48" s="59"/>
      <c r="C48" s="60"/>
      <c r="D48" s="61"/>
      <c r="E48" s="62"/>
      <c r="F48" s="62"/>
      <c r="G48" s="62"/>
      <c r="H48" s="63"/>
      <c r="I48" s="64"/>
      <c r="J48" s="65"/>
      <c r="K48" s="65"/>
      <c r="L48" s="65"/>
      <c r="M48" s="65"/>
      <c r="N48" s="65"/>
      <c r="O48" s="66"/>
      <c r="P48" s="67"/>
      <c r="Q48" s="68"/>
      <c r="R48" s="69"/>
      <c r="S48" s="70"/>
      <c r="T48" s="71"/>
      <c r="U48" s="72"/>
      <c r="V48" s="73"/>
      <c r="W48" s="74"/>
      <c r="X48" s="72"/>
      <c r="Y48" s="73"/>
      <c r="Z48" s="74"/>
      <c r="AA48" s="72"/>
      <c r="AB48" s="73"/>
      <c r="AC48" s="74"/>
      <c r="AD48" s="72"/>
      <c r="AE48" s="73"/>
      <c r="AF48" s="74"/>
      <c r="AG48" s="72"/>
      <c r="AH48" s="73"/>
      <c r="AI48" s="74"/>
      <c r="AJ48" s="72"/>
      <c r="AK48" s="73"/>
      <c r="AL48" s="74"/>
      <c r="AM48" s="72"/>
      <c r="AN48" s="73"/>
      <c r="AO48" s="74"/>
      <c r="AP48" s="75"/>
      <c r="AQ48" s="76"/>
      <c r="AR48" s="76"/>
    </row>
    <row r="49" spans="1:44" ht="15" customHeight="1" x14ac:dyDescent="0.4">
      <c r="A49" s="59"/>
      <c r="B49" s="59"/>
      <c r="C49" s="60"/>
      <c r="D49" s="61"/>
      <c r="E49" s="62"/>
      <c r="F49" s="62"/>
      <c r="G49" s="62"/>
      <c r="H49" s="63"/>
      <c r="I49" s="64"/>
      <c r="J49" s="65"/>
      <c r="K49" s="65"/>
      <c r="L49" s="65"/>
      <c r="M49" s="65"/>
      <c r="N49" s="65"/>
      <c r="O49" s="66"/>
      <c r="P49" s="67"/>
      <c r="Q49" s="68"/>
      <c r="R49" s="67"/>
      <c r="S49" s="68"/>
      <c r="T49" s="71"/>
      <c r="U49" s="72"/>
      <c r="V49" s="73"/>
      <c r="W49" s="74"/>
      <c r="X49" s="72"/>
      <c r="Y49" s="73"/>
      <c r="Z49" s="74"/>
      <c r="AA49" s="72"/>
      <c r="AB49" s="73"/>
      <c r="AC49" s="74"/>
      <c r="AD49" s="72"/>
      <c r="AE49" s="73"/>
      <c r="AF49" s="74"/>
      <c r="AG49" s="72"/>
      <c r="AH49" s="73"/>
      <c r="AI49" s="74"/>
      <c r="AJ49" s="72"/>
      <c r="AK49" s="73"/>
      <c r="AL49" s="74"/>
      <c r="AM49" s="72"/>
      <c r="AN49" s="73"/>
      <c r="AO49" s="74"/>
      <c r="AP49" s="75"/>
      <c r="AQ49" s="76"/>
      <c r="AR49" s="76"/>
    </row>
    <row r="50" spans="1:44" ht="15" customHeight="1" x14ac:dyDescent="0.4">
      <c r="A50" s="41"/>
      <c r="B50" s="41"/>
      <c r="C50" s="42"/>
      <c r="D50" s="43"/>
      <c r="E50" s="44"/>
      <c r="F50" s="44"/>
      <c r="G50" s="44"/>
      <c r="H50" s="45"/>
      <c r="I50" s="46"/>
      <c r="J50" s="47"/>
      <c r="K50" s="47"/>
      <c r="L50" s="47"/>
      <c r="M50" s="47"/>
      <c r="N50" s="47"/>
      <c r="O50" s="48"/>
      <c r="P50" s="49"/>
      <c r="Q50" s="50"/>
      <c r="R50" s="51"/>
      <c r="S50" s="52"/>
      <c r="T50" s="53"/>
      <c r="U50" s="54"/>
      <c r="V50" s="55"/>
      <c r="W50" s="56"/>
      <c r="X50" s="54"/>
      <c r="Y50" s="55"/>
      <c r="Z50" s="56"/>
      <c r="AA50" s="54"/>
      <c r="AB50" s="55"/>
      <c r="AC50" s="56"/>
      <c r="AD50" s="54"/>
      <c r="AE50" s="55"/>
      <c r="AF50" s="56"/>
      <c r="AG50" s="54"/>
      <c r="AH50" s="55"/>
      <c r="AI50" s="56"/>
      <c r="AJ50" s="54"/>
      <c r="AK50" s="55"/>
      <c r="AL50" s="56"/>
      <c r="AM50" s="54"/>
      <c r="AN50" s="55"/>
      <c r="AO50" s="56"/>
      <c r="AP50" s="57"/>
      <c r="AQ50" s="58"/>
      <c r="AR50" s="58"/>
    </row>
    <row r="51" spans="1:44" ht="15" customHeight="1" x14ac:dyDescent="0.4">
      <c r="A51" s="41"/>
      <c r="B51" s="41"/>
      <c r="C51" s="42"/>
      <c r="D51" s="43"/>
      <c r="E51" s="44"/>
      <c r="F51" s="44"/>
      <c r="G51" s="44"/>
      <c r="H51" s="45"/>
      <c r="I51" s="46"/>
      <c r="J51" s="47"/>
      <c r="K51" s="47"/>
      <c r="L51" s="47"/>
      <c r="M51" s="47"/>
      <c r="N51" s="47"/>
      <c r="O51" s="48"/>
      <c r="P51" s="49"/>
      <c r="Q51" s="50"/>
      <c r="R51" s="49"/>
      <c r="S51" s="50"/>
      <c r="T51" s="53"/>
      <c r="U51" s="54"/>
      <c r="V51" s="55"/>
      <c r="W51" s="56"/>
      <c r="X51" s="54"/>
      <c r="Y51" s="55"/>
      <c r="Z51" s="56"/>
      <c r="AA51" s="54"/>
      <c r="AB51" s="55"/>
      <c r="AC51" s="56"/>
      <c r="AD51" s="54"/>
      <c r="AE51" s="55"/>
      <c r="AF51" s="56"/>
      <c r="AG51" s="54"/>
      <c r="AH51" s="55"/>
      <c r="AI51" s="56"/>
      <c r="AJ51" s="54"/>
      <c r="AK51" s="55"/>
      <c r="AL51" s="56"/>
      <c r="AM51" s="54"/>
      <c r="AN51" s="55"/>
      <c r="AO51" s="56"/>
      <c r="AP51" s="57"/>
      <c r="AQ51" s="58"/>
      <c r="AR51" s="58"/>
    </row>
    <row r="52" spans="1:44" ht="15" customHeight="1" x14ac:dyDescent="0.4">
      <c r="A52" s="59"/>
      <c r="B52" s="59"/>
      <c r="C52" s="60"/>
      <c r="D52" s="61"/>
      <c r="E52" s="62"/>
      <c r="F52" s="62"/>
      <c r="G52" s="62"/>
      <c r="H52" s="63"/>
      <c r="I52" s="64"/>
      <c r="J52" s="65"/>
      <c r="K52" s="65"/>
      <c r="L52" s="65"/>
      <c r="M52" s="65"/>
      <c r="N52" s="65"/>
      <c r="O52" s="66"/>
      <c r="P52" s="67"/>
      <c r="Q52" s="68"/>
      <c r="R52" s="69"/>
      <c r="S52" s="70"/>
      <c r="T52" s="71"/>
      <c r="U52" s="72"/>
      <c r="V52" s="73"/>
      <c r="W52" s="74"/>
      <c r="X52" s="72"/>
      <c r="Y52" s="73"/>
      <c r="Z52" s="74"/>
      <c r="AA52" s="72"/>
      <c r="AB52" s="73"/>
      <c r="AC52" s="74"/>
      <c r="AD52" s="72"/>
      <c r="AE52" s="73"/>
      <c r="AF52" s="74"/>
      <c r="AG52" s="72"/>
      <c r="AH52" s="73"/>
      <c r="AI52" s="74"/>
      <c r="AJ52" s="72"/>
      <c r="AK52" s="73"/>
      <c r="AL52" s="74"/>
      <c r="AM52" s="72"/>
      <c r="AN52" s="73"/>
      <c r="AO52" s="74"/>
      <c r="AP52" s="75"/>
      <c r="AQ52" s="76"/>
      <c r="AR52" s="76"/>
    </row>
    <row r="53" spans="1:44" ht="15" customHeight="1" x14ac:dyDescent="0.4">
      <c r="A53" s="59"/>
      <c r="B53" s="59"/>
      <c r="C53" s="60"/>
      <c r="D53" s="61"/>
      <c r="E53" s="62"/>
      <c r="F53" s="62"/>
      <c r="G53" s="62"/>
      <c r="H53" s="63"/>
      <c r="I53" s="64"/>
      <c r="J53" s="65"/>
      <c r="K53" s="65"/>
      <c r="L53" s="65"/>
      <c r="M53" s="65"/>
      <c r="N53" s="65"/>
      <c r="O53" s="66"/>
      <c r="P53" s="67"/>
      <c r="Q53" s="68"/>
      <c r="R53" s="67"/>
      <c r="S53" s="68"/>
      <c r="T53" s="71"/>
      <c r="U53" s="72"/>
      <c r="V53" s="73"/>
      <c r="W53" s="74"/>
      <c r="X53" s="72"/>
      <c r="Y53" s="73"/>
      <c r="Z53" s="74"/>
      <c r="AA53" s="72"/>
      <c r="AB53" s="73"/>
      <c r="AC53" s="74"/>
      <c r="AD53" s="72"/>
      <c r="AE53" s="73"/>
      <c r="AF53" s="74"/>
      <c r="AG53" s="72"/>
      <c r="AH53" s="73"/>
      <c r="AI53" s="74"/>
      <c r="AJ53" s="72"/>
      <c r="AK53" s="73"/>
      <c r="AL53" s="74"/>
      <c r="AM53" s="72"/>
      <c r="AN53" s="73"/>
      <c r="AO53" s="74"/>
      <c r="AP53" s="75"/>
      <c r="AQ53" s="76"/>
      <c r="AR53" s="76"/>
    </row>
    <row r="54" spans="1:44" ht="15" customHeight="1" x14ac:dyDescent="0.4">
      <c r="A54" s="41"/>
      <c r="B54" s="41"/>
      <c r="C54" s="42"/>
      <c r="D54" s="43"/>
      <c r="E54" s="44"/>
      <c r="F54" s="44"/>
      <c r="G54" s="44"/>
      <c r="H54" s="45"/>
      <c r="I54" s="46"/>
      <c r="J54" s="47"/>
      <c r="K54" s="47"/>
      <c r="L54" s="47"/>
      <c r="M54" s="47"/>
      <c r="N54" s="47"/>
      <c r="O54" s="48"/>
      <c r="P54" s="49"/>
      <c r="Q54" s="50"/>
      <c r="R54" s="51"/>
      <c r="S54" s="52"/>
      <c r="T54" s="53"/>
      <c r="U54" s="54"/>
      <c r="V54" s="55"/>
      <c r="W54" s="56"/>
      <c r="X54" s="54"/>
      <c r="Y54" s="55"/>
      <c r="Z54" s="56"/>
      <c r="AA54" s="54"/>
      <c r="AB54" s="55"/>
      <c r="AC54" s="56"/>
      <c r="AD54" s="54"/>
      <c r="AE54" s="55"/>
      <c r="AF54" s="56"/>
      <c r="AG54" s="54"/>
      <c r="AH54" s="55"/>
      <c r="AI54" s="56"/>
      <c r="AJ54" s="54"/>
      <c r="AK54" s="55"/>
      <c r="AL54" s="56"/>
      <c r="AM54" s="54"/>
      <c r="AN54" s="55"/>
      <c r="AO54" s="56"/>
      <c r="AP54" s="57"/>
      <c r="AQ54" s="58"/>
      <c r="AR54" s="58"/>
    </row>
    <row r="55" spans="1:44" ht="15" customHeight="1" x14ac:dyDescent="0.4">
      <c r="A55" s="41"/>
      <c r="B55" s="41"/>
      <c r="C55" s="42"/>
      <c r="D55" s="43"/>
      <c r="E55" s="44"/>
      <c r="F55" s="44"/>
      <c r="G55" s="44"/>
      <c r="H55" s="45"/>
      <c r="I55" s="46"/>
      <c r="J55" s="47"/>
      <c r="K55" s="47"/>
      <c r="L55" s="47"/>
      <c r="M55" s="47"/>
      <c r="N55" s="47"/>
      <c r="O55" s="48"/>
      <c r="P55" s="49"/>
      <c r="Q55" s="50"/>
      <c r="R55" s="49"/>
      <c r="S55" s="50"/>
      <c r="T55" s="53"/>
      <c r="U55" s="54"/>
      <c r="V55" s="55"/>
      <c r="W55" s="56"/>
      <c r="X55" s="54"/>
      <c r="Y55" s="55"/>
      <c r="Z55" s="56"/>
      <c r="AA55" s="54"/>
      <c r="AB55" s="55"/>
      <c r="AC55" s="56"/>
      <c r="AD55" s="54"/>
      <c r="AE55" s="55"/>
      <c r="AF55" s="56"/>
      <c r="AG55" s="54"/>
      <c r="AH55" s="55"/>
      <c r="AI55" s="56"/>
      <c r="AJ55" s="54"/>
      <c r="AK55" s="55"/>
      <c r="AL55" s="56"/>
      <c r="AM55" s="54"/>
      <c r="AN55" s="55"/>
      <c r="AO55" s="56"/>
      <c r="AP55" s="57"/>
      <c r="AQ55" s="58"/>
      <c r="AR55" s="58"/>
    </row>
    <row r="56" spans="1:44" ht="15" customHeight="1" x14ac:dyDescent="0.4">
      <c r="A56" s="59"/>
      <c r="B56" s="59"/>
      <c r="C56" s="60"/>
      <c r="D56" s="61"/>
      <c r="E56" s="62"/>
      <c r="F56" s="62"/>
      <c r="G56" s="62"/>
      <c r="H56" s="63"/>
      <c r="I56" s="64"/>
      <c r="J56" s="65"/>
      <c r="K56" s="65"/>
      <c r="L56" s="65"/>
      <c r="M56" s="65"/>
      <c r="N56" s="65"/>
      <c r="O56" s="66"/>
      <c r="P56" s="67"/>
      <c r="Q56" s="68"/>
      <c r="R56" s="69"/>
      <c r="S56" s="70"/>
      <c r="T56" s="71"/>
      <c r="U56" s="72"/>
      <c r="V56" s="73"/>
      <c r="W56" s="74"/>
      <c r="X56" s="72"/>
      <c r="Y56" s="73"/>
      <c r="Z56" s="74"/>
      <c r="AA56" s="72"/>
      <c r="AB56" s="73"/>
      <c r="AC56" s="74"/>
      <c r="AD56" s="72"/>
      <c r="AE56" s="73"/>
      <c r="AF56" s="74"/>
      <c r="AG56" s="72"/>
      <c r="AH56" s="73"/>
      <c r="AI56" s="74"/>
      <c r="AJ56" s="72"/>
      <c r="AK56" s="73"/>
      <c r="AL56" s="74"/>
      <c r="AM56" s="72"/>
      <c r="AN56" s="73"/>
      <c r="AO56" s="74"/>
      <c r="AP56" s="75"/>
      <c r="AQ56" s="76"/>
      <c r="AR56" s="76"/>
    </row>
    <row r="57" spans="1:44" ht="15" customHeight="1" x14ac:dyDescent="0.4">
      <c r="A57" s="59"/>
      <c r="B57" s="59"/>
      <c r="C57" s="60"/>
      <c r="D57" s="61"/>
      <c r="E57" s="62"/>
      <c r="F57" s="62"/>
      <c r="G57" s="62"/>
      <c r="H57" s="63"/>
      <c r="I57" s="64"/>
      <c r="J57" s="65"/>
      <c r="K57" s="65"/>
      <c r="L57" s="65"/>
      <c r="M57" s="65"/>
      <c r="N57" s="65"/>
      <c r="O57" s="66"/>
      <c r="P57" s="67"/>
      <c r="Q57" s="68"/>
      <c r="R57" s="67"/>
      <c r="S57" s="68"/>
      <c r="T57" s="71"/>
      <c r="U57" s="72"/>
      <c r="V57" s="73"/>
      <c r="W57" s="74"/>
      <c r="X57" s="72"/>
      <c r="Y57" s="73"/>
      <c r="Z57" s="74"/>
      <c r="AA57" s="72"/>
      <c r="AB57" s="73"/>
      <c r="AC57" s="74"/>
      <c r="AD57" s="72"/>
      <c r="AE57" s="73"/>
      <c r="AF57" s="74"/>
      <c r="AG57" s="72"/>
      <c r="AH57" s="73"/>
      <c r="AI57" s="74"/>
      <c r="AJ57" s="72"/>
      <c r="AK57" s="73"/>
      <c r="AL57" s="74"/>
      <c r="AM57" s="72"/>
      <c r="AN57" s="73"/>
      <c r="AO57" s="74"/>
      <c r="AP57" s="75"/>
      <c r="AQ57" s="76"/>
      <c r="AR57" s="76"/>
    </row>
    <row r="58" spans="1:44" ht="15" customHeight="1" x14ac:dyDescent="0.4">
      <c r="A58" s="41"/>
      <c r="B58" s="41"/>
      <c r="C58" s="42"/>
      <c r="D58" s="43"/>
      <c r="E58" s="44"/>
      <c r="F58" s="44"/>
      <c r="G58" s="44"/>
      <c r="H58" s="45"/>
      <c r="I58" s="46"/>
      <c r="J58" s="47"/>
      <c r="K58" s="47"/>
      <c r="L58" s="47"/>
      <c r="M58" s="47"/>
      <c r="N58" s="47"/>
      <c r="O58" s="48"/>
      <c r="P58" s="49"/>
      <c r="Q58" s="50"/>
      <c r="R58" s="51"/>
      <c r="S58" s="52"/>
      <c r="T58" s="53"/>
      <c r="U58" s="54"/>
      <c r="V58" s="55"/>
      <c r="W58" s="56"/>
      <c r="X58" s="54"/>
      <c r="Y58" s="55"/>
      <c r="Z58" s="56"/>
      <c r="AA58" s="54"/>
      <c r="AB58" s="55"/>
      <c r="AC58" s="56"/>
      <c r="AD58" s="54"/>
      <c r="AE58" s="55"/>
      <c r="AF58" s="56"/>
      <c r="AG58" s="54"/>
      <c r="AH58" s="55"/>
      <c r="AI58" s="56"/>
      <c r="AJ58" s="54"/>
      <c r="AK58" s="55"/>
      <c r="AL58" s="56"/>
      <c r="AM58" s="54"/>
      <c r="AN58" s="55"/>
      <c r="AO58" s="56"/>
      <c r="AP58" s="57"/>
      <c r="AQ58" s="58"/>
      <c r="AR58" s="58"/>
    </row>
    <row r="59" spans="1:44" ht="15" customHeight="1" x14ac:dyDescent="0.4">
      <c r="A59" s="41"/>
      <c r="B59" s="41"/>
      <c r="C59" s="42"/>
      <c r="D59" s="43"/>
      <c r="E59" s="44"/>
      <c r="F59" s="44"/>
      <c r="G59" s="44"/>
      <c r="H59" s="45"/>
      <c r="I59" s="46"/>
      <c r="J59" s="47"/>
      <c r="K59" s="47"/>
      <c r="L59" s="47"/>
      <c r="M59" s="47"/>
      <c r="N59" s="47"/>
      <c r="O59" s="48"/>
      <c r="P59" s="49"/>
      <c r="Q59" s="50"/>
      <c r="R59" s="49"/>
      <c r="S59" s="50"/>
      <c r="T59" s="53"/>
      <c r="U59" s="54"/>
      <c r="V59" s="55"/>
      <c r="W59" s="56"/>
      <c r="X59" s="54"/>
      <c r="Y59" s="55"/>
      <c r="Z59" s="56"/>
      <c r="AA59" s="54"/>
      <c r="AB59" s="55"/>
      <c r="AC59" s="56"/>
      <c r="AD59" s="54"/>
      <c r="AE59" s="55"/>
      <c r="AF59" s="56"/>
      <c r="AG59" s="54"/>
      <c r="AH59" s="55"/>
      <c r="AI59" s="56"/>
      <c r="AJ59" s="54"/>
      <c r="AK59" s="55"/>
      <c r="AL59" s="56"/>
      <c r="AM59" s="54"/>
      <c r="AN59" s="55"/>
      <c r="AO59" s="56"/>
      <c r="AP59" s="57"/>
      <c r="AQ59" s="58"/>
      <c r="AR59" s="58"/>
    </row>
    <row r="60" spans="1:44" ht="15" customHeight="1" x14ac:dyDescent="0.4">
      <c r="A60" s="59"/>
      <c r="B60" s="59"/>
      <c r="C60" s="60"/>
      <c r="D60" s="61"/>
      <c r="E60" s="62"/>
      <c r="F60" s="62"/>
      <c r="G60" s="62"/>
      <c r="H60" s="63"/>
      <c r="I60" s="64"/>
      <c r="J60" s="65"/>
      <c r="K60" s="65"/>
      <c r="L60" s="65"/>
      <c r="M60" s="65"/>
      <c r="N60" s="65"/>
      <c r="O60" s="66"/>
      <c r="P60" s="67"/>
      <c r="Q60" s="68"/>
      <c r="R60" s="69"/>
      <c r="S60" s="70"/>
      <c r="T60" s="71"/>
      <c r="U60" s="72"/>
      <c r="V60" s="73"/>
      <c r="W60" s="74"/>
      <c r="X60" s="72"/>
      <c r="Y60" s="73"/>
      <c r="Z60" s="74"/>
      <c r="AA60" s="72"/>
      <c r="AB60" s="73"/>
      <c r="AC60" s="74"/>
      <c r="AD60" s="72"/>
      <c r="AE60" s="73"/>
      <c r="AF60" s="74"/>
      <c r="AG60" s="72"/>
      <c r="AH60" s="73"/>
      <c r="AI60" s="74"/>
      <c r="AJ60" s="72"/>
      <c r="AK60" s="73"/>
      <c r="AL60" s="74"/>
      <c r="AM60" s="72"/>
      <c r="AN60" s="73"/>
      <c r="AO60" s="74"/>
      <c r="AP60" s="75"/>
      <c r="AQ60" s="76"/>
      <c r="AR60" s="76"/>
    </row>
    <row r="61" spans="1:44" ht="15" customHeight="1" x14ac:dyDescent="0.4">
      <c r="A61" s="59"/>
      <c r="B61" s="59"/>
      <c r="C61" s="60"/>
      <c r="D61" s="61"/>
      <c r="E61" s="62"/>
      <c r="F61" s="62"/>
      <c r="G61" s="62"/>
      <c r="H61" s="63"/>
      <c r="I61" s="64"/>
      <c r="J61" s="65"/>
      <c r="K61" s="65"/>
      <c r="L61" s="65"/>
      <c r="M61" s="65"/>
      <c r="N61" s="65"/>
      <c r="O61" s="66"/>
      <c r="P61" s="67"/>
      <c r="Q61" s="68"/>
      <c r="R61" s="67"/>
      <c r="S61" s="68"/>
      <c r="T61" s="71"/>
      <c r="U61" s="72"/>
      <c r="V61" s="73"/>
      <c r="W61" s="74"/>
      <c r="X61" s="72"/>
      <c r="Y61" s="73"/>
      <c r="Z61" s="74"/>
      <c r="AA61" s="72"/>
      <c r="AB61" s="73"/>
      <c r="AC61" s="74"/>
      <c r="AD61" s="72"/>
      <c r="AE61" s="73"/>
      <c r="AF61" s="74"/>
      <c r="AG61" s="72"/>
      <c r="AH61" s="73"/>
      <c r="AI61" s="74"/>
      <c r="AJ61" s="72"/>
      <c r="AK61" s="73"/>
      <c r="AL61" s="74"/>
      <c r="AM61" s="72"/>
      <c r="AN61" s="73"/>
      <c r="AO61" s="74"/>
      <c r="AP61" s="75"/>
      <c r="AQ61" s="76"/>
      <c r="AR61" s="76"/>
    </row>
    <row r="62" spans="1:44" ht="15" customHeight="1" x14ac:dyDescent="0.4">
      <c r="A62" s="77" t="s">
        <v>28</v>
      </c>
      <c r="B62" s="77"/>
      <c r="C62" s="77"/>
      <c r="D62" s="77"/>
      <c r="E62" s="77"/>
      <c r="F62" s="77"/>
      <c r="G62" s="77"/>
      <c r="H62" s="77"/>
      <c r="I62" s="77"/>
      <c r="J62" s="77"/>
      <c r="K62" s="77"/>
      <c r="L62" s="77"/>
      <c r="M62" s="77"/>
      <c r="N62" s="77"/>
      <c r="O62" s="77"/>
      <c r="P62" s="77"/>
      <c r="Q62" s="77"/>
      <c r="R62" s="77"/>
      <c r="S62" s="77"/>
      <c r="T62" s="78"/>
      <c r="U62" s="79">
        <f>SUM(U34,U36,U38,U40,U42,U44,U46,U48,U50,U52,U54,U56,U58,U60)</f>
        <v>91600</v>
      </c>
      <c r="V62" s="80"/>
      <c r="W62" s="81"/>
      <c r="X62" s="79">
        <f>SUM(X34,X36,X38,X40,X42,X44,X46,X48,X50,X52,X54,X56,X58,X60)</f>
        <v>2000</v>
      </c>
      <c r="Y62" s="80"/>
      <c r="Z62" s="81"/>
      <c r="AA62" s="79">
        <f>SUM(AA34,AA36,AA38,AA40,AA42,AA44,AA46,AA48,AA50,AA52,AA54,AA56,AA58,AA60)</f>
        <v>0</v>
      </c>
      <c r="AB62" s="80"/>
      <c r="AC62" s="81"/>
      <c r="AD62" s="79">
        <f>SUM(AD34:AF61)</f>
        <v>9660</v>
      </c>
      <c r="AE62" s="80"/>
      <c r="AF62" s="81"/>
      <c r="AG62" s="79">
        <f>SUM(AG34,AG36,AG38,AG40,AG42,AG44,AG46,AG48,AG50,AG52,AG54,AG56,AG58,AG60)</f>
        <v>106260</v>
      </c>
      <c r="AH62" s="80"/>
      <c r="AI62" s="81"/>
      <c r="AJ62" s="79">
        <f>SUM(AJ34:AL61)</f>
        <v>0</v>
      </c>
      <c r="AK62" s="80"/>
      <c r="AL62" s="81"/>
      <c r="AM62" s="79">
        <f>SUM(AM34:AO61)</f>
        <v>106260</v>
      </c>
      <c r="AN62" s="80"/>
      <c r="AO62" s="81"/>
      <c r="AP62" s="82" t="s">
        <v>29</v>
      </c>
      <c r="AQ62" s="83"/>
      <c r="AR62" s="83"/>
    </row>
    <row r="63" spans="1:44" ht="15" customHeight="1" x14ac:dyDescent="0.4">
      <c r="A63" s="84"/>
      <c r="B63" s="84"/>
      <c r="C63" s="84"/>
      <c r="D63" s="84"/>
      <c r="E63" s="84"/>
      <c r="F63" s="84"/>
      <c r="G63" s="84"/>
      <c r="H63" s="84"/>
      <c r="I63" s="84"/>
      <c r="J63" s="84"/>
      <c r="K63" s="84"/>
      <c r="L63" s="84"/>
      <c r="M63" s="84"/>
      <c r="N63" s="84"/>
      <c r="O63" s="84"/>
      <c r="P63" s="84"/>
      <c r="Q63" s="84"/>
      <c r="R63" s="84"/>
      <c r="S63" s="84"/>
      <c r="T63" s="85"/>
      <c r="U63" s="86">
        <f>SUM(U35,U37,U39,U41,U43,U45,U47,U49,U51,U53,U55,U57,U59,U61)</f>
        <v>3000</v>
      </c>
      <c r="V63" s="87"/>
      <c r="W63" s="88"/>
      <c r="X63" s="86">
        <f>SUM(X35,X37,X39,X41,X43,X45,X47,X49,X51,X53,X55,X57,X59,X61)</f>
        <v>0</v>
      </c>
      <c r="Y63" s="87"/>
      <c r="Z63" s="88"/>
      <c r="AA63" s="86">
        <f>SUM(AA35,AA37,AA39,AA41,AA43,AA45,AA47,AA49,AA51,AA53,AA55,AA57,AA59,AA61)</f>
        <v>0</v>
      </c>
      <c r="AB63" s="87"/>
      <c r="AC63" s="88"/>
      <c r="AD63" s="86"/>
      <c r="AE63" s="87"/>
      <c r="AF63" s="88"/>
      <c r="AG63" s="89" t="s">
        <v>45</v>
      </c>
      <c r="AH63" s="90"/>
      <c r="AI63" s="91"/>
      <c r="AJ63" s="86"/>
      <c r="AK63" s="87"/>
      <c r="AL63" s="88"/>
      <c r="AM63" s="86"/>
      <c r="AN63" s="87"/>
      <c r="AO63" s="88"/>
      <c r="AP63" s="92"/>
      <c r="AQ63" s="93"/>
      <c r="AR63" s="93"/>
    </row>
    <row r="64" spans="1:44" ht="15" customHeight="1" x14ac:dyDescent="0.4">
      <c r="A64" s="94" t="s">
        <v>30</v>
      </c>
      <c r="B64" s="94"/>
      <c r="C64" s="94"/>
      <c r="D64" s="94"/>
      <c r="E64" s="94"/>
      <c r="F64" s="94"/>
      <c r="G64" s="94"/>
      <c r="H64" s="94"/>
      <c r="I64" s="94"/>
      <c r="J64" s="94"/>
      <c r="K64" s="94"/>
      <c r="L64" s="94"/>
      <c r="M64" s="94"/>
      <c r="N64" s="94"/>
      <c r="O64" s="94"/>
      <c r="P64" s="94"/>
      <c r="Q64" s="94"/>
      <c r="R64" s="94"/>
      <c r="S64" s="94"/>
      <c r="T64" s="95"/>
      <c r="U64" s="86">
        <f>SUM(U62,U130,U197,U264,U331,U398,U465,U532,U599,U666)</f>
        <v>91600</v>
      </c>
      <c r="V64" s="87"/>
      <c r="W64" s="88"/>
      <c r="X64" s="86">
        <f>SUM(X62,X130,X197,X264,X331,X398,X465,X532,X599,X666)</f>
        <v>2000</v>
      </c>
      <c r="Y64" s="87"/>
      <c r="Z64" s="88"/>
      <c r="AA64" s="86">
        <f>SUM(AA62,AA130,AA197,AA264,AA331,AA398,AA465,AA532,AA599,AA666)</f>
        <v>0</v>
      </c>
      <c r="AB64" s="87"/>
      <c r="AC64" s="88"/>
      <c r="AD64" s="86">
        <f>SUM(AD62,AD130,AD197,AD264,AD331,AD398,AD465,AD532,AD599,AD666)</f>
        <v>9660</v>
      </c>
      <c r="AE64" s="87"/>
      <c r="AF64" s="88"/>
      <c r="AG64" s="86">
        <f>SUM(AG62,AG130,AG197,AG264,AG331,AG398,AG465,AG532,AG599,AG666)</f>
        <v>106260</v>
      </c>
      <c r="AH64" s="87"/>
      <c r="AI64" s="88"/>
      <c r="AJ64" s="86">
        <f>SUM(AJ62,AJ130,AJ197,AJ264,AJ331,AJ398,AJ465,AJ532,AJ599,AJ666)</f>
        <v>0</v>
      </c>
      <c r="AK64" s="87"/>
      <c r="AL64" s="88"/>
      <c r="AM64" s="86">
        <f>SUM(AM62,AM130,AM197,AM264,AM331,AM398,AM465,AM532,AM599,AM666)</f>
        <v>106260</v>
      </c>
      <c r="AN64" s="87"/>
      <c r="AO64" s="88"/>
      <c r="AP64" s="82" t="s">
        <v>29</v>
      </c>
      <c r="AQ64" s="83"/>
      <c r="AR64" s="83"/>
    </row>
    <row r="65" spans="1:44" ht="15" customHeight="1" x14ac:dyDescent="0.4">
      <c r="A65" s="96"/>
      <c r="B65" s="96"/>
      <c r="C65" s="96"/>
      <c r="D65" s="96"/>
      <c r="E65" s="96"/>
      <c r="F65" s="96"/>
      <c r="G65" s="96"/>
      <c r="H65" s="96"/>
      <c r="I65" s="96"/>
      <c r="J65" s="96"/>
      <c r="K65" s="96"/>
      <c r="L65" s="96"/>
      <c r="M65" s="96"/>
      <c r="N65" s="96"/>
      <c r="O65" s="96"/>
      <c r="P65" s="96"/>
      <c r="Q65" s="96"/>
      <c r="R65" s="96"/>
      <c r="S65" s="96"/>
      <c r="T65" s="97"/>
      <c r="U65" s="86">
        <f>SUM(U63,U131,U198,U265,U332,U399,U466,U533,U600,U667)</f>
        <v>3000</v>
      </c>
      <c r="V65" s="87"/>
      <c r="W65" s="88"/>
      <c r="X65" s="86">
        <f>SUM(X63,X131,X198,X265,X332,X399,X466,X533,X600,X667)</f>
        <v>0</v>
      </c>
      <c r="Y65" s="87"/>
      <c r="Z65" s="88"/>
      <c r="AA65" s="86">
        <f>SUM(AA63,AA131,AA198,AA265,AA332,AA399,AA466,AA533,AA600,AA667)</f>
        <v>0</v>
      </c>
      <c r="AB65" s="87"/>
      <c r="AC65" s="88"/>
      <c r="AD65" s="86">
        <f>SUM(AD63,AD131,AD198,AD265,AD332,AD399,AD466,AD533,AD600,AD667)</f>
        <v>0</v>
      </c>
      <c r="AE65" s="87"/>
      <c r="AF65" s="88"/>
      <c r="AG65" s="89" t="s">
        <v>45</v>
      </c>
      <c r="AH65" s="90"/>
      <c r="AI65" s="91"/>
      <c r="AJ65" s="86">
        <f>SUM(AJ63,AJ131,AJ198,AJ265,AJ332,AJ399,AJ466,AJ533,AJ600,AJ667)</f>
        <v>0</v>
      </c>
      <c r="AK65" s="87"/>
      <c r="AL65" s="88"/>
      <c r="AM65" s="86">
        <f>SUM(AM63,AM131,AM198,AM265,AM332,AM399,AM466,AM533,AM600,AM667)</f>
        <v>0</v>
      </c>
      <c r="AN65" s="87"/>
      <c r="AO65" s="88"/>
      <c r="AP65" s="92"/>
      <c r="AQ65" s="93"/>
      <c r="AR65" s="93"/>
    </row>
    <row r="66" spans="1:44" ht="15" customHeight="1" x14ac:dyDescent="0.4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</row>
    <row r="67" spans="1:44" ht="15" customHeight="1" x14ac:dyDescent="0.4">
      <c r="A67" s="98" t="s">
        <v>31</v>
      </c>
      <c r="B67" s="99"/>
      <c r="C67" s="99"/>
      <c r="D67" s="99"/>
      <c r="E67" s="99"/>
      <c r="F67" s="99"/>
      <c r="G67" s="99"/>
      <c r="H67" s="99"/>
      <c r="I67" s="99"/>
      <c r="J67" s="99"/>
      <c r="K67" s="99"/>
      <c r="L67" s="99"/>
      <c r="M67" s="99"/>
      <c r="N67" s="99"/>
      <c r="O67" s="99"/>
      <c r="P67" s="99"/>
      <c r="Q67" s="99"/>
      <c r="R67" s="99"/>
      <c r="S67" s="99"/>
      <c r="T67" s="99"/>
      <c r="U67" s="99"/>
      <c r="V67" s="99"/>
      <c r="W67" s="99"/>
      <c r="X67" s="99"/>
      <c r="Y67" s="99"/>
      <c r="Z67" s="99"/>
      <c r="AA67" s="99"/>
      <c r="AB67" s="99"/>
      <c r="AC67" s="99"/>
      <c r="AD67" s="99"/>
      <c r="AE67" s="99"/>
      <c r="AF67" s="99"/>
      <c r="AG67" s="99"/>
      <c r="AH67" s="99"/>
      <c r="AI67" s="99"/>
      <c r="AJ67" s="99"/>
      <c r="AK67" s="99"/>
      <c r="AL67" s="99"/>
      <c r="AM67" s="99"/>
      <c r="AN67" s="100"/>
      <c r="AO67" s="101"/>
      <c r="AP67" s="102"/>
      <c r="AQ67" s="102"/>
      <c r="AR67" s="103"/>
    </row>
    <row r="68" spans="1:44" ht="15" hidden="1" customHeight="1" x14ac:dyDescent="0.4">
      <c r="A68" s="104" t="s">
        <v>0</v>
      </c>
      <c r="B68" s="104"/>
      <c r="C68" s="104"/>
      <c r="D68" s="104"/>
      <c r="E68" s="104"/>
      <c r="F68" s="104"/>
      <c r="G68" s="104"/>
      <c r="H68" s="104"/>
      <c r="I68" s="104"/>
      <c r="J68" s="104"/>
      <c r="K68" s="104"/>
      <c r="L68" s="104"/>
      <c r="M68" s="104"/>
      <c r="N68" s="104"/>
      <c r="O68" s="104"/>
      <c r="P68" s="104"/>
      <c r="Q68" s="104"/>
      <c r="R68" s="104"/>
      <c r="S68" s="104"/>
      <c r="T68" s="104"/>
      <c r="U68" s="104"/>
      <c r="V68" s="104"/>
      <c r="W68" s="104"/>
      <c r="X68" s="104"/>
      <c r="Y68" s="104"/>
      <c r="Z68" s="104"/>
      <c r="AA68" s="104"/>
      <c r="AB68" s="104"/>
      <c r="AC68" s="104"/>
      <c r="AD68" s="104"/>
      <c r="AE68" s="104"/>
      <c r="AF68" s="104"/>
      <c r="AG68" s="104"/>
      <c r="AH68" s="104"/>
      <c r="AI68" s="104"/>
      <c r="AJ68" s="104"/>
      <c r="AK68" s="104"/>
      <c r="AL68" s="104"/>
      <c r="AM68" s="104"/>
      <c r="AN68" s="104"/>
      <c r="AO68" s="104"/>
      <c r="AP68" s="104"/>
      <c r="AQ68" s="104"/>
      <c r="AR68" s="104"/>
    </row>
    <row r="69" spans="1:44" ht="15" hidden="1" customHeight="1" x14ac:dyDescent="0.4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</row>
    <row r="70" spans="1:44" ht="15" hidden="1" customHeight="1" x14ac:dyDescent="0.4">
      <c r="A70" s="105" t="str">
        <f>日付</f>
        <v>日付</v>
      </c>
      <c r="B70" s="105"/>
      <c r="C70" s="106"/>
      <c r="D70" s="107" t="str">
        <f>ご利用者</f>
        <v>ご利用者</v>
      </c>
      <c r="E70" s="105"/>
      <c r="F70" s="105"/>
      <c r="G70" s="105"/>
      <c r="H70" s="106"/>
      <c r="I70" s="107" t="str">
        <f>運行内容</f>
        <v>運行内容</v>
      </c>
      <c r="J70" s="105"/>
      <c r="K70" s="105"/>
      <c r="L70" s="105"/>
      <c r="M70" s="105"/>
      <c r="N70" s="105"/>
      <c r="O70" s="106"/>
      <c r="P70" s="107" t="str">
        <f>開始</f>
        <v>開始</v>
      </c>
      <c r="Q70" s="106"/>
      <c r="R70" s="107" t="str">
        <f>距離</f>
        <v>距離</v>
      </c>
      <c r="S70" s="106"/>
      <c r="T70" s="108" t="str">
        <f>区分</f>
        <v>区
分</v>
      </c>
      <c r="U70" s="107" t="str">
        <f>運送料金</f>
        <v>運送料金</v>
      </c>
      <c r="V70" s="105"/>
      <c r="W70" s="106"/>
      <c r="X70" s="107" t="str">
        <f>ESD指定料</f>
        <v>ESD指定料</v>
      </c>
      <c r="Y70" s="105"/>
      <c r="Z70" s="106"/>
      <c r="AA70" s="107" t="str">
        <f>高速代</f>
        <v>高速代</v>
      </c>
      <c r="AB70" s="105"/>
      <c r="AC70" s="106"/>
      <c r="AD70" s="107" t="str">
        <f>消費税</f>
        <v>消費税</v>
      </c>
      <c r="AE70" s="105"/>
      <c r="AF70" s="106"/>
      <c r="AG70" s="107" t="str">
        <f>割戻前合計</f>
        <v>合計金額</v>
      </c>
      <c r="AH70" s="105"/>
      <c r="AI70" s="106"/>
      <c r="AJ70" s="107" t="str">
        <f>既収金</f>
        <v>既収金</v>
      </c>
      <c r="AK70" s="105"/>
      <c r="AL70" s="106"/>
      <c r="AM70" s="107" t="str">
        <f>差引請求額</f>
        <v>請求額</v>
      </c>
      <c r="AN70" s="105"/>
      <c r="AO70" s="106"/>
      <c r="AP70" s="107" t="str">
        <f>車種</f>
        <v>車種</v>
      </c>
      <c r="AQ70" s="105"/>
      <c r="AR70" s="105"/>
    </row>
    <row r="71" spans="1:44" ht="15" hidden="1" customHeight="1" x14ac:dyDescent="0.4">
      <c r="A71" s="109"/>
      <c r="B71" s="109"/>
      <c r="C71" s="110"/>
      <c r="D71" s="111"/>
      <c r="E71" s="109"/>
      <c r="F71" s="109"/>
      <c r="G71" s="109"/>
      <c r="H71" s="110"/>
      <c r="I71" s="111"/>
      <c r="J71" s="109"/>
      <c r="K71" s="109"/>
      <c r="L71" s="109"/>
      <c r="M71" s="109"/>
      <c r="N71" s="109"/>
      <c r="O71" s="110"/>
      <c r="P71" s="111" t="str">
        <f>終了</f>
        <v>終了</v>
      </c>
      <c r="Q71" s="110"/>
      <c r="R71" s="111" t="str">
        <f>時間</f>
        <v>時間</v>
      </c>
      <c r="S71" s="110"/>
      <c r="T71" s="112"/>
      <c r="U71" s="111" t="str">
        <f>回送料金</f>
        <v>回送料金</v>
      </c>
      <c r="V71" s="109"/>
      <c r="W71" s="110"/>
      <c r="X71" s="111" t="str">
        <f>ミート料等</f>
        <v>ミート料等</v>
      </c>
      <c r="Y71" s="109"/>
      <c r="Z71" s="110"/>
      <c r="AA71" s="111" t="str">
        <f>駐車代等</f>
        <v>駐車代等</v>
      </c>
      <c r="AB71" s="109"/>
      <c r="AC71" s="110"/>
      <c r="AD71" s="111"/>
      <c r="AE71" s="109"/>
      <c r="AF71" s="110"/>
      <c r="AG71" s="111" t="str">
        <f>割戻額</f>
        <v>-</v>
      </c>
      <c r="AH71" s="109"/>
      <c r="AI71" s="110"/>
      <c r="AJ71" s="111"/>
      <c r="AK71" s="109"/>
      <c r="AL71" s="110"/>
      <c r="AM71" s="111"/>
      <c r="AN71" s="109"/>
      <c r="AO71" s="110"/>
      <c r="AP71" s="111" t="str">
        <f>乗務員</f>
        <v>乗務員</v>
      </c>
      <c r="AQ71" s="109"/>
      <c r="AR71" s="109"/>
    </row>
    <row r="72" spans="1:44" ht="15" hidden="1" customHeight="1" x14ac:dyDescent="0.4">
      <c r="A72" s="59"/>
      <c r="B72" s="59"/>
      <c r="C72" s="60"/>
      <c r="D72" s="61"/>
      <c r="E72" s="62"/>
      <c r="F72" s="62"/>
      <c r="G72" s="62"/>
      <c r="H72" s="63"/>
      <c r="I72" s="64"/>
      <c r="J72" s="65"/>
      <c r="K72" s="65"/>
      <c r="L72" s="65"/>
      <c r="M72" s="65"/>
      <c r="N72" s="65"/>
      <c r="O72" s="66"/>
      <c r="P72" s="67"/>
      <c r="Q72" s="68"/>
      <c r="R72" s="69"/>
      <c r="S72" s="70"/>
      <c r="T72" s="71"/>
      <c r="U72" s="72"/>
      <c r="V72" s="73"/>
      <c r="W72" s="74"/>
      <c r="X72" s="72"/>
      <c r="Y72" s="73"/>
      <c r="Z72" s="74"/>
      <c r="AA72" s="72"/>
      <c r="AB72" s="73"/>
      <c r="AC72" s="74"/>
      <c r="AD72" s="72"/>
      <c r="AE72" s="73"/>
      <c r="AF72" s="74"/>
      <c r="AG72" s="72"/>
      <c r="AH72" s="73"/>
      <c r="AI72" s="74"/>
      <c r="AJ72" s="72"/>
      <c r="AK72" s="73"/>
      <c r="AL72" s="74"/>
      <c r="AM72" s="72"/>
      <c r="AN72" s="73"/>
      <c r="AO72" s="74"/>
      <c r="AP72" s="75"/>
      <c r="AQ72" s="76"/>
      <c r="AR72" s="76"/>
    </row>
    <row r="73" spans="1:44" ht="15" hidden="1" customHeight="1" x14ac:dyDescent="0.4">
      <c r="A73" s="59"/>
      <c r="B73" s="59"/>
      <c r="C73" s="60"/>
      <c r="D73" s="61"/>
      <c r="E73" s="62"/>
      <c r="F73" s="62"/>
      <c r="G73" s="62"/>
      <c r="H73" s="63"/>
      <c r="I73" s="64"/>
      <c r="J73" s="65"/>
      <c r="K73" s="65"/>
      <c r="L73" s="65"/>
      <c r="M73" s="65"/>
      <c r="N73" s="65"/>
      <c r="O73" s="66"/>
      <c r="P73" s="67"/>
      <c r="Q73" s="68"/>
      <c r="R73" s="67"/>
      <c r="S73" s="68"/>
      <c r="T73" s="71"/>
      <c r="U73" s="72"/>
      <c r="V73" s="73"/>
      <c r="W73" s="74"/>
      <c r="X73" s="72"/>
      <c r="Y73" s="73"/>
      <c r="Z73" s="74"/>
      <c r="AA73" s="72"/>
      <c r="AB73" s="73"/>
      <c r="AC73" s="74"/>
      <c r="AD73" s="72"/>
      <c r="AE73" s="73"/>
      <c r="AF73" s="74"/>
      <c r="AG73" s="72"/>
      <c r="AH73" s="73"/>
      <c r="AI73" s="74"/>
      <c r="AJ73" s="72"/>
      <c r="AK73" s="73"/>
      <c r="AL73" s="74"/>
      <c r="AM73" s="72"/>
      <c r="AN73" s="73"/>
      <c r="AO73" s="74"/>
      <c r="AP73" s="75"/>
      <c r="AQ73" s="76"/>
      <c r="AR73" s="76"/>
    </row>
    <row r="74" spans="1:44" ht="15" hidden="1" customHeight="1" x14ac:dyDescent="0.4">
      <c r="A74" s="41"/>
      <c r="B74" s="41"/>
      <c r="C74" s="42"/>
      <c r="D74" s="43"/>
      <c r="E74" s="44"/>
      <c r="F74" s="44"/>
      <c r="G74" s="44"/>
      <c r="H74" s="45"/>
      <c r="I74" s="46"/>
      <c r="J74" s="47"/>
      <c r="K74" s="47"/>
      <c r="L74" s="47"/>
      <c r="M74" s="47"/>
      <c r="N74" s="47"/>
      <c r="O74" s="48"/>
      <c r="P74" s="49"/>
      <c r="Q74" s="50"/>
      <c r="R74" s="51"/>
      <c r="S74" s="52"/>
      <c r="T74" s="53"/>
      <c r="U74" s="54"/>
      <c r="V74" s="55"/>
      <c r="W74" s="56"/>
      <c r="X74" s="54"/>
      <c r="Y74" s="55"/>
      <c r="Z74" s="56"/>
      <c r="AA74" s="54"/>
      <c r="AB74" s="55"/>
      <c r="AC74" s="56"/>
      <c r="AD74" s="54"/>
      <c r="AE74" s="55"/>
      <c r="AF74" s="56"/>
      <c r="AG74" s="54"/>
      <c r="AH74" s="55"/>
      <c r="AI74" s="56"/>
      <c r="AJ74" s="54"/>
      <c r="AK74" s="55"/>
      <c r="AL74" s="56"/>
      <c r="AM74" s="54"/>
      <c r="AN74" s="55"/>
      <c r="AO74" s="56"/>
      <c r="AP74" s="57"/>
      <c r="AQ74" s="58"/>
      <c r="AR74" s="58"/>
    </row>
    <row r="75" spans="1:44" ht="15" hidden="1" customHeight="1" x14ac:dyDescent="0.4">
      <c r="A75" s="41"/>
      <c r="B75" s="41"/>
      <c r="C75" s="42"/>
      <c r="D75" s="43"/>
      <c r="E75" s="44"/>
      <c r="F75" s="44"/>
      <c r="G75" s="44"/>
      <c r="H75" s="45"/>
      <c r="I75" s="46"/>
      <c r="J75" s="47"/>
      <c r="K75" s="47"/>
      <c r="L75" s="47"/>
      <c r="M75" s="47"/>
      <c r="N75" s="47"/>
      <c r="O75" s="48"/>
      <c r="P75" s="49"/>
      <c r="Q75" s="50"/>
      <c r="R75" s="49"/>
      <c r="S75" s="50"/>
      <c r="T75" s="53"/>
      <c r="U75" s="54"/>
      <c r="V75" s="55"/>
      <c r="W75" s="56"/>
      <c r="X75" s="54"/>
      <c r="Y75" s="55"/>
      <c r="Z75" s="56"/>
      <c r="AA75" s="54"/>
      <c r="AB75" s="55"/>
      <c r="AC75" s="56"/>
      <c r="AD75" s="54"/>
      <c r="AE75" s="55"/>
      <c r="AF75" s="56"/>
      <c r="AG75" s="54"/>
      <c r="AH75" s="55"/>
      <c r="AI75" s="56"/>
      <c r="AJ75" s="54"/>
      <c r="AK75" s="55"/>
      <c r="AL75" s="56"/>
      <c r="AM75" s="54"/>
      <c r="AN75" s="55"/>
      <c r="AO75" s="56"/>
      <c r="AP75" s="57"/>
      <c r="AQ75" s="58"/>
      <c r="AR75" s="58"/>
    </row>
    <row r="76" spans="1:44" ht="15" hidden="1" customHeight="1" x14ac:dyDescent="0.4">
      <c r="A76" s="59"/>
      <c r="B76" s="59"/>
      <c r="C76" s="60"/>
      <c r="D76" s="61"/>
      <c r="E76" s="62"/>
      <c r="F76" s="62"/>
      <c r="G76" s="62"/>
      <c r="H76" s="63"/>
      <c r="I76" s="64"/>
      <c r="J76" s="65"/>
      <c r="K76" s="65"/>
      <c r="L76" s="65"/>
      <c r="M76" s="65"/>
      <c r="N76" s="65"/>
      <c r="O76" s="66"/>
      <c r="P76" s="67"/>
      <c r="Q76" s="68"/>
      <c r="R76" s="69"/>
      <c r="S76" s="70"/>
      <c r="T76" s="71"/>
      <c r="U76" s="72"/>
      <c r="V76" s="73"/>
      <c r="W76" s="74"/>
      <c r="X76" s="72"/>
      <c r="Y76" s="73"/>
      <c r="Z76" s="74"/>
      <c r="AA76" s="72"/>
      <c r="AB76" s="73"/>
      <c r="AC76" s="74"/>
      <c r="AD76" s="72"/>
      <c r="AE76" s="73"/>
      <c r="AF76" s="74"/>
      <c r="AG76" s="72"/>
      <c r="AH76" s="73"/>
      <c r="AI76" s="74"/>
      <c r="AJ76" s="72"/>
      <c r="AK76" s="73"/>
      <c r="AL76" s="74"/>
      <c r="AM76" s="72"/>
      <c r="AN76" s="73"/>
      <c r="AO76" s="74"/>
      <c r="AP76" s="75"/>
      <c r="AQ76" s="76"/>
      <c r="AR76" s="76"/>
    </row>
    <row r="77" spans="1:44" ht="15" hidden="1" customHeight="1" x14ac:dyDescent="0.4">
      <c r="A77" s="59"/>
      <c r="B77" s="59"/>
      <c r="C77" s="60"/>
      <c r="D77" s="61"/>
      <c r="E77" s="62"/>
      <c r="F77" s="62"/>
      <c r="G77" s="62"/>
      <c r="H77" s="63"/>
      <c r="I77" s="64"/>
      <c r="J77" s="65"/>
      <c r="K77" s="65"/>
      <c r="L77" s="65"/>
      <c r="M77" s="65"/>
      <c r="N77" s="65"/>
      <c r="O77" s="66"/>
      <c r="P77" s="67"/>
      <c r="Q77" s="68"/>
      <c r="R77" s="67"/>
      <c r="S77" s="68"/>
      <c r="T77" s="71"/>
      <c r="U77" s="72"/>
      <c r="V77" s="73"/>
      <c r="W77" s="74"/>
      <c r="X77" s="72"/>
      <c r="Y77" s="73"/>
      <c r="Z77" s="74"/>
      <c r="AA77" s="72"/>
      <c r="AB77" s="73"/>
      <c r="AC77" s="74"/>
      <c r="AD77" s="72"/>
      <c r="AE77" s="73"/>
      <c r="AF77" s="74"/>
      <c r="AG77" s="72"/>
      <c r="AH77" s="73"/>
      <c r="AI77" s="74"/>
      <c r="AJ77" s="72"/>
      <c r="AK77" s="73"/>
      <c r="AL77" s="74"/>
      <c r="AM77" s="72"/>
      <c r="AN77" s="73"/>
      <c r="AO77" s="74"/>
      <c r="AP77" s="75"/>
      <c r="AQ77" s="76"/>
      <c r="AR77" s="76"/>
    </row>
    <row r="78" spans="1:44" ht="15" hidden="1" customHeight="1" x14ac:dyDescent="0.4">
      <c r="A78" s="41"/>
      <c r="B78" s="41"/>
      <c r="C78" s="42"/>
      <c r="D78" s="43"/>
      <c r="E78" s="44"/>
      <c r="F78" s="44"/>
      <c r="G78" s="44"/>
      <c r="H78" s="45"/>
      <c r="I78" s="46"/>
      <c r="J78" s="47"/>
      <c r="K78" s="47"/>
      <c r="L78" s="47"/>
      <c r="M78" s="47"/>
      <c r="N78" s="47"/>
      <c r="O78" s="48"/>
      <c r="P78" s="49"/>
      <c r="Q78" s="50"/>
      <c r="R78" s="51"/>
      <c r="S78" s="52"/>
      <c r="T78" s="53"/>
      <c r="U78" s="54"/>
      <c r="V78" s="55"/>
      <c r="W78" s="56"/>
      <c r="X78" s="54"/>
      <c r="Y78" s="55"/>
      <c r="Z78" s="56"/>
      <c r="AA78" s="54"/>
      <c r="AB78" s="55"/>
      <c r="AC78" s="56"/>
      <c r="AD78" s="54"/>
      <c r="AE78" s="55"/>
      <c r="AF78" s="56"/>
      <c r="AG78" s="54"/>
      <c r="AH78" s="55"/>
      <c r="AI78" s="56"/>
      <c r="AJ78" s="54"/>
      <c r="AK78" s="55"/>
      <c r="AL78" s="56"/>
      <c r="AM78" s="54"/>
      <c r="AN78" s="55"/>
      <c r="AO78" s="56"/>
      <c r="AP78" s="57"/>
      <c r="AQ78" s="58"/>
      <c r="AR78" s="58"/>
    </row>
    <row r="79" spans="1:44" ht="15" hidden="1" customHeight="1" x14ac:dyDescent="0.4">
      <c r="A79" s="41"/>
      <c r="B79" s="41"/>
      <c r="C79" s="42"/>
      <c r="D79" s="43"/>
      <c r="E79" s="44"/>
      <c r="F79" s="44"/>
      <c r="G79" s="44"/>
      <c r="H79" s="45"/>
      <c r="I79" s="46"/>
      <c r="J79" s="47"/>
      <c r="K79" s="47"/>
      <c r="L79" s="47"/>
      <c r="M79" s="47"/>
      <c r="N79" s="47"/>
      <c r="O79" s="48"/>
      <c r="P79" s="49"/>
      <c r="Q79" s="50"/>
      <c r="R79" s="49"/>
      <c r="S79" s="50"/>
      <c r="T79" s="53"/>
      <c r="U79" s="54"/>
      <c r="V79" s="55"/>
      <c r="W79" s="56"/>
      <c r="X79" s="54"/>
      <c r="Y79" s="55"/>
      <c r="Z79" s="56"/>
      <c r="AA79" s="54"/>
      <c r="AB79" s="55"/>
      <c r="AC79" s="56"/>
      <c r="AD79" s="54"/>
      <c r="AE79" s="55"/>
      <c r="AF79" s="56"/>
      <c r="AG79" s="54"/>
      <c r="AH79" s="55"/>
      <c r="AI79" s="56"/>
      <c r="AJ79" s="54"/>
      <c r="AK79" s="55"/>
      <c r="AL79" s="56"/>
      <c r="AM79" s="54"/>
      <c r="AN79" s="55"/>
      <c r="AO79" s="56"/>
      <c r="AP79" s="57"/>
      <c r="AQ79" s="58"/>
      <c r="AR79" s="58"/>
    </row>
    <row r="80" spans="1:44" ht="15" hidden="1" customHeight="1" x14ac:dyDescent="0.4">
      <c r="A80" s="59"/>
      <c r="B80" s="59"/>
      <c r="C80" s="60"/>
      <c r="D80" s="61"/>
      <c r="E80" s="62"/>
      <c r="F80" s="62"/>
      <c r="G80" s="62"/>
      <c r="H80" s="63"/>
      <c r="I80" s="64"/>
      <c r="J80" s="65"/>
      <c r="K80" s="65"/>
      <c r="L80" s="65"/>
      <c r="M80" s="65"/>
      <c r="N80" s="65"/>
      <c r="O80" s="66"/>
      <c r="P80" s="67"/>
      <c r="Q80" s="68"/>
      <c r="R80" s="69"/>
      <c r="S80" s="70"/>
      <c r="T80" s="71"/>
      <c r="U80" s="72"/>
      <c r="V80" s="73"/>
      <c r="W80" s="74"/>
      <c r="X80" s="72"/>
      <c r="Y80" s="73"/>
      <c r="Z80" s="74"/>
      <c r="AA80" s="72"/>
      <c r="AB80" s="73"/>
      <c r="AC80" s="74"/>
      <c r="AD80" s="72"/>
      <c r="AE80" s="73"/>
      <c r="AF80" s="74"/>
      <c r="AG80" s="72"/>
      <c r="AH80" s="73"/>
      <c r="AI80" s="74"/>
      <c r="AJ80" s="72"/>
      <c r="AK80" s="73"/>
      <c r="AL80" s="74"/>
      <c r="AM80" s="72"/>
      <c r="AN80" s="73"/>
      <c r="AO80" s="74"/>
      <c r="AP80" s="75"/>
      <c r="AQ80" s="76"/>
      <c r="AR80" s="76"/>
    </row>
    <row r="81" spans="1:44" ht="15" hidden="1" customHeight="1" x14ac:dyDescent="0.4">
      <c r="A81" s="59"/>
      <c r="B81" s="59"/>
      <c r="C81" s="60"/>
      <c r="D81" s="61"/>
      <c r="E81" s="62"/>
      <c r="F81" s="62"/>
      <c r="G81" s="62"/>
      <c r="H81" s="63"/>
      <c r="I81" s="64"/>
      <c r="J81" s="65"/>
      <c r="K81" s="65"/>
      <c r="L81" s="65"/>
      <c r="M81" s="65"/>
      <c r="N81" s="65"/>
      <c r="O81" s="66"/>
      <c r="P81" s="67"/>
      <c r="Q81" s="68"/>
      <c r="R81" s="67"/>
      <c r="S81" s="68"/>
      <c r="T81" s="71"/>
      <c r="U81" s="72"/>
      <c r="V81" s="73"/>
      <c r="W81" s="74"/>
      <c r="X81" s="72"/>
      <c r="Y81" s="73"/>
      <c r="Z81" s="74"/>
      <c r="AA81" s="72"/>
      <c r="AB81" s="73"/>
      <c r="AC81" s="74"/>
      <c r="AD81" s="72"/>
      <c r="AE81" s="73"/>
      <c r="AF81" s="74"/>
      <c r="AG81" s="72"/>
      <c r="AH81" s="73"/>
      <c r="AI81" s="74"/>
      <c r="AJ81" s="72"/>
      <c r="AK81" s="73"/>
      <c r="AL81" s="74"/>
      <c r="AM81" s="72"/>
      <c r="AN81" s="73"/>
      <c r="AO81" s="74"/>
      <c r="AP81" s="75"/>
      <c r="AQ81" s="76"/>
      <c r="AR81" s="76"/>
    </row>
    <row r="82" spans="1:44" ht="15" hidden="1" customHeight="1" x14ac:dyDescent="0.4">
      <c r="A82" s="41"/>
      <c r="B82" s="41"/>
      <c r="C82" s="42"/>
      <c r="D82" s="43"/>
      <c r="E82" s="44"/>
      <c r="F82" s="44"/>
      <c r="G82" s="44"/>
      <c r="H82" s="45"/>
      <c r="I82" s="46"/>
      <c r="J82" s="47"/>
      <c r="K82" s="47"/>
      <c r="L82" s="47"/>
      <c r="M82" s="47"/>
      <c r="N82" s="47"/>
      <c r="O82" s="48"/>
      <c r="P82" s="49"/>
      <c r="Q82" s="50"/>
      <c r="R82" s="51"/>
      <c r="S82" s="52"/>
      <c r="T82" s="53"/>
      <c r="U82" s="54"/>
      <c r="V82" s="55"/>
      <c r="W82" s="56"/>
      <c r="X82" s="54"/>
      <c r="Y82" s="55"/>
      <c r="Z82" s="56"/>
      <c r="AA82" s="54"/>
      <c r="AB82" s="55"/>
      <c r="AC82" s="56"/>
      <c r="AD82" s="54"/>
      <c r="AE82" s="55"/>
      <c r="AF82" s="56"/>
      <c r="AG82" s="54"/>
      <c r="AH82" s="55"/>
      <c r="AI82" s="56"/>
      <c r="AJ82" s="54"/>
      <c r="AK82" s="55"/>
      <c r="AL82" s="56"/>
      <c r="AM82" s="54"/>
      <c r="AN82" s="55"/>
      <c r="AO82" s="56"/>
      <c r="AP82" s="57"/>
      <c r="AQ82" s="58"/>
      <c r="AR82" s="58"/>
    </row>
    <row r="83" spans="1:44" ht="15" hidden="1" customHeight="1" x14ac:dyDescent="0.4">
      <c r="A83" s="41"/>
      <c r="B83" s="41"/>
      <c r="C83" s="42"/>
      <c r="D83" s="43"/>
      <c r="E83" s="44"/>
      <c r="F83" s="44"/>
      <c r="G83" s="44"/>
      <c r="H83" s="45"/>
      <c r="I83" s="46"/>
      <c r="J83" s="47"/>
      <c r="K83" s="47"/>
      <c r="L83" s="47"/>
      <c r="M83" s="47"/>
      <c r="N83" s="47"/>
      <c r="O83" s="48"/>
      <c r="P83" s="49"/>
      <c r="Q83" s="50"/>
      <c r="R83" s="49"/>
      <c r="S83" s="50"/>
      <c r="T83" s="53"/>
      <c r="U83" s="54"/>
      <c r="V83" s="55"/>
      <c r="W83" s="56"/>
      <c r="X83" s="54"/>
      <c r="Y83" s="55"/>
      <c r="Z83" s="56"/>
      <c r="AA83" s="54"/>
      <c r="AB83" s="55"/>
      <c r="AC83" s="56"/>
      <c r="AD83" s="54"/>
      <c r="AE83" s="55"/>
      <c r="AF83" s="56"/>
      <c r="AG83" s="54"/>
      <c r="AH83" s="55"/>
      <c r="AI83" s="56"/>
      <c r="AJ83" s="54"/>
      <c r="AK83" s="55"/>
      <c r="AL83" s="56"/>
      <c r="AM83" s="54"/>
      <c r="AN83" s="55"/>
      <c r="AO83" s="56"/>
      <c r="AP83" s="57"/>
      <c r="AQ83" s="58"/>
      <c r="AR83" s="58"/>
    </row>
    <row r="84" spans="1:44" ht="15" hidden="1" customHeight="1" x14ac:dyDescent="0.4">
      <c r="A84" s="59"/>
      <c r="B84" s="59"/>
      <c r="C84" s="60"/>
      <c r="D84" s="61"/>
      <c r="E84" s="62"/>
      <c r="F84" s="62"/>
      <c r="G84" s="62"/>
      <c r="H84" s="63"/>
      <c r="I84" s="64"/>
      <c r="J84" s="65"/>
      <c r="K84" s="65"/>
      <c r="L84" s="65"/>
      <c r="M84" s="65"/>
      <c r="N84" s="65"/>
      <c r="O84" s="66"/>
      <c r="P84" s="67"/>
      <c r="Q84" s="68"/>
      <c r="R84" s="69"/>
      <c r="S84" s="70"/>
      <c r="T84" s="71"/>
      <c r="U84" s="72"/>
      <c r="V84" s="73"/>
      <c r="W84" s="74"/>
      <c r="X84" s="72"/>
      <c r="Y84" s="73"/>
      <c r="Z84" s="74"/>
      <c r="AA84" s="72"/>
      <c r="AB84" s="73"/>
      <c r="AC84" s="74"/>
      <c r="AD84" s="72"/>
      <c r="AE84" s="73"/>
      <c r="AF84" s="74"/>
      <c r="AG84" s="72"/>
      <c r="AH84" s="73"/>
      <c r="AI84" s="74"/>
      <c r="AJ84" s="72"/>
      <c r="AK84" s="73"/>
      <c r="AL84" s="74"/>
      <c r="AM84" s="72"/>
      <c r="AN84" s="73"/>
      <c r="AO84" s="74"/>
      <c r="AP84" s="75"/>
      <c r="AQ84" s="76"/>
      <c r="AR84" s="76"/>
    </row>
    <row r="85" spans="1:44" ht="15" hidden="1" customHeight="1" x14ac:dyDescent="0.4">
      <c r="A85" s="59"/>
      <c r="B85" s="59"/>
      <c r="C85" s="60"/>
      <c r="D85" s="61"/>
      <c r="E85" s="62"/>
      <c r="F85" s="62"/>
      <c r="G85" s="62"/>
      <c r="H85" s="63"/>
      <c r="I85" s="64"/>
      <c r="J85" s="65"/>
      <c r="K85" s="65"/>
      <c r="L85" s="65"/>
      <c r="M85" s="65"/>
      <c r="N85" s="65"/>
      <c r="O85" s="66"/>
      <c r="P85" s="67"/>
      <c r="Q85" s="68"/>
      <c r="R85" s="67"/>
      <c r="S85" s="68"/>
      <c r="T85" s="71"/>
      <c r="U85" s="72"/>
      <c r="V85" s="73"/>
      <c r="W85" s="74"/>
      <c r="X85" s="72"/>
      <c r="Y85" s="73"/>
      <c r="Z85" s="74"/>
      <c r="AA85" s="72"/>
      <c r="AB85" s="73"/>
      <c r="AC85" s="74"/>
      <c r="AD85" s="72"/>
      <c r="AE85" s="73"/>
      <c r="AF85" s="74"/>
      <c r="AG85" s="72"/>
      <c r="AH85" s="73"/>
      <c r="AI85" s="74"/>
      <c r="AJ85" s="72"/>
      <c r="AK85" s="73"/>
      <c r="AL85" s="74"/>
      <c r="AM85" s="72"/>
      <c r="AN85" s="73"/>
      <c r="AO85" s="74"/>
      <c r="AP85" s="75"/>
      <c r="AQ85" s="76"/>
      <c r="AR85" s="76"/>
    </row>
    <row r="86" spans="1:44" ht="15" hidden="1" customHeight="1" x14ac:dyDescent="0.4">
      <c r="A86" s="41"/>
      <c r="B86" s="41"/>
      <c r="C86" s="42"/>
      <c r="D86" s="43"/>
      <c r="E86" s="44"/>
      <c r="F86" s="44"/>
      <c r="G86" s="44"/>
      <c r="H86" s="45"/>
      <c r="I86" s="46"/>
      <c r="J86" s="47"/>
      <c r="K86" s="47"/>
      <c r="L86" s="47"/>
      <c r="M86" s="47"/>
      <c r="N86" s="47"/>
      <c r="O86" s="48"/>
      <c r="P86" s="49"/>
      <c r="Q86" s="50"/>
      <c r="R86" s="51"/>
      <c r="S86" s="52"/>
      <c r="T86" s="53"/>
      <c r="U86" s="54"/>
      <c r="V86" s="55"/>
      <c r="W86" s="56"/>
      <c r="X86" s="54"/>
      <c r="Y86" s="55"/>
      <c r="Z86" s="56"/>
      <c r="AA86" s="54"/>
      <c r="AB86" s="55"/>
      <c r="AC86" s="56"/>
      <c r="AD86" s="54"/>
      <c r="AE86" s="55"/>
      <c r="AF86" s="56"/>
      <c r="AG86" s="54"/>
      <c r="AH86" s="55"/>
      <c r="AI86" s="56"/>
      <c r="AJ86" s="54"/>
      <c r="AK86" s="55"/>
      <c r="AL86" s="56"/>
      <c r="AM86" s="54"/>
      <c r="AN86" s="55"/>
      <c r="AO86" s="56"/>
      <c r="AP86" s="57"/>
      <c r="AQ86" s="58"/>
      <c r="AR86" s="58"/>
    </row>
    <row r="87" spans="1:44" ht="15" hidden="1" customHeight="1" x14ac:dyDescent="0.4">
      <c r="A87" s="41"/>
      <c r="B87" s="41"/>
      <c r="C87" s="42"/>
      <c r="D87" s="43"/>
      <c r="E87" s="44"/>
      <c r="F87" s="44"/>
      <c r="G87" s="44"/>
      <c r="H87" s="45"/>
      <c r="I87" s="46"/>
      <c r="J87" s="47"/>
      <c r="K87" s="47"/>
      <c r="L87" s="47"/>
      <c r="M87" s="47"/>
      <c r="N87" s="47"/>
      <c r="O87" s="48"/>
      <c r="P87" s="49"/>
      <c r="Q87" s="50"/>
      <c r="R87" s="49"/>
      <c r="S87" s="50"/>
      <c r="T87" s="53"/>
      <c r="U87" s="54"/>
      <c r="V87" s="55"/>
      <c r="W87" s="56"/>
      <c r="X87" s="54"/>
      <c r="Y87" s="55"/>
      <c r="Z87" s="56"/>
      <c r="AA87" s="54"/>
      <c r="AB87" s="55"/>
      <c r="AC87" s="56"/>
      <c r="AD87" s="54"/>
      <c r="AE87" s="55"/>
      <c r="AF87" s="56"/>
      <c r="AG87" s="54"/>
      <c r="AH87" s="55"/>
      <c r="AI87" s="56"/>
      <c r="AJ87" s="54"/>
      <c r="AK87" s="55"/>
      <c r="AL87" s="56"/>
      <c r="AM87" s="54"/>
      <c r="AN87" s="55"/>
      <c r="AO87" s="56"/>
      <c r="AP87" s="57"/>
      <c r="AQ87" s="58"/>
      <c r="AR87" s="58"/>
    </row>
    <row r="88" spans="1:44" ht="15" hidden="1" customHeight="1" x14ac:dyDescent="0.4">
      <c r="A88" s="59"/>
      <c r="B88" s="59"/>
      <c r="C88" s="60"/>
      <c r="D88" s="61"/>
      <c r="E88" s="62"/>
      <c r="F88" s="62"/>
      <c r="G88" s="62"/>
      <c r="H88" s="63"/>
      <c r="I88" s="64"/>
      <c r="J88" s="65"/>
      <c r="K88" s="65"/>
      <c r="L88" s="65"/>
      <c r="M88" s="65"/>
      <c r="N88" s="65"/>
      <c r="O88" s="66"/>
      <c r="P88" s="67"/>
      <c r="Q88" s="68"/>
      <c r="R88" s="69"/>
      <c r="S88" s="70"/>
      <c r="T88" s="71"/>
      <c r="U88" s="72"/>
      <c r="V88" s="73"/>
      <c r="W88" s="74"/>
      <c r="X88" s="72"/>
      <c r="Y88" s="73"/>
      <c r="Z88" s="74"/>
      <c r="AA88" s="72"/>
      <c r="AB88" s="73"/>
      <c r="AC88" s="74"/>
      <c r="AD88" s="72"/>
      <c r="AE88" s="73"/>
      <c r="AF88" s="74"/>
      <c r="AG88" s="72"/>
      <c r="AH88" s="73"/>
      <c r="AI88" s="74"/>
      <c r="AJ88" s="72"/>
      <c r="AK88" s="73"/>
      <c r="AL88" s="74"/>
      <c r="AM88" s="72"/>
      <c r="AN88" s="73"/>
      <c r="AO88" s="74"/>
      <c r="AP88" s="75"/>
      <c r="AQ88" s="76"/>
      <c r="AR88" s="76"/>
    </row>
    <row r="89" spans="1:44" ht="15" hidden="1" customHeight="1" x14ac:dyDescent="0.4">
      <c r="A89" s="59"/>
      <c r="B89" s="59"/>
      <c r="C89" s="60"/>
      <c r="D89" s="61"/>
      <c r="E89" s="62"/>
      <c r="F89" s="62"/>
      <c r="G89" s="62"/>
      <c r="H89" s="63"/>
      <c r="I89" s="64"/>
      <c r="J89" s="65"/>
      <c r="K89" s="65"/>
      <c r="L89" s="65"/>
      <c r="M89" s="65"/>
      <c r="N89" s="65"/>
      <c r="O89" s="66"/>
      <c r="P89" s="67"/>
      <c r="Q89" s="68"/>
      <c r="R89" s="67"/>
      <c r="S89" s="68"/>
      <c r="T89" s="71"/>
      <c r="U89" s="72"/>
      <c r="V89" s="73"/>
      <c r="W89" s="74"/>
      <c r="X89" s="72"/>
      <c r="Y89" s="73"/>
      <c r="Z89" s="74"/>
      <c r="AA89" s="72"/>
      <c r="AB89" s="73"/>
      <c r="AC89" s="74"/>
      <c r="AD89" s="72"/>
      <c r="AE89" s="73"/>
      <c r="AF89" s="74"/>
      <c r="AG89" s="72"/>
      <c r="AH89" s="73"/>
      <c r="AI89" s="74"/>
      <c r="AJ89" s="72"/>
      <c r="AK89" s="73"/>
      <c r="AL89" s="74"/>
      <c r="AM89" s="72"/>
      <c r="AN89" s="73"/>
      <c r="AO89" s="74"/>
      <c r="AP89" s="75"/>
      <c r="AQ89" s="76"/>
      <c r="AR89" s="76"/>
    </row>
    <row r="90" spans="1:44" ht="15" hidden="1" customHeight="1" x14ac:dyDescent="0.4">
      <c r="A90" s="41"/>
      <c r="B90" s="41"/>
      <c r="C90" s="42"/>
      <c r="D90" s="43"/>
      <c r="E90" s="44"/>
      <c r="F90" s="44"/>
      <c r="G90" s="44"/>
      <c r="H90" s="45"/>
      <c r="I90" s="46"/>
      <c r="J90" s="47"/>
      <c r="K90" s="47"/>
      <c r="L90" s="47"/>
      <c r="M90" s="47"/>
      <c r="N90" s="47"/>
      <c r="O90" s="48"/>
      <c r="P90" s="49"/>
      <c r="Q90" s="50"/>
      <c r="R90" s="51"/>
      <c r="S90" s="52"/>
      <c r="T90" s="53"/>
      <c r="U90" s="54"/>
      <c r="V90" s="55"/>
      <c r="W90" s="56"/>
      <c r="X90" s="54"/>
      <c r="Y90" s="55"/>
      <c r="Z90" s="56"/>
      <c r="AA90" s="54"/>
      <c r="AB90" s="55"/>
      <c r="AC90" s="56"/>
      <c r="AD90" s="54"/>
      <c r="AE90" s="55"/>
      <c r="AF90" s="56"/>
      <c r="AG90" s="54"/>
      <c r="AH90" s="55"/>
      <c r="AI90" s="56"/>
      <c r="AJ90" s="54"/>
      <c r="AK90" s="55"/>
      <c r="AL90" s="56"/>
      <c r="AM90" s="54"/>
      <c r="AN90" s="55"/>
      <c r="AO90" s="56"/>
      <c r="AP90" s="57"/>
      <c r="AQ90" s="58"/>
      <c r="AR90" s="58"/>
    </row>
    <row r="91" spans="1:44" ht="15" hidden="1" customHeight="1" x14ac:dyDescent="0.4">
      <c r="A91" s="41"/>
      <c r="B91" s="41"/>
      <c r="C91" s="42"/>
      <c r="D91" s="43"/>
      <c r="E91" s="44"/>
      <c r="F91" s="44"/>
      <c r="G91" s="44"/>
      <c r="H91" s="45"/>
      <c r="I91" s="46"/>
      <c r="J91" s="47"/>
      <c r="K91" s="47"/>
      <c r="L91" s="47"/>
      <c r="M91" s="47"/>
      <c r="N91" s="47"/>
      <c r="O91" s="48"/>
      <c r="P91" s="49"/>
      <c r="Q91" s="50"/>
      <c r="R91" s="49"/>
      <c r="S91" s="50"/>
      <c r="T91" s="53"/>
      <c r="U91" s="54"/>
      <c r="V91" s="55"/>
      <c r="W91" s="56"/>
      <c r="X91" s="54"/>
      <c r="Y91" s="55"/>
      <c r="Z91" s="56"/>
      <c r="AA91" s="54"/>
      <c r="AB91" s="55"/>
      <c r="AC91" s="56"/>
      <c r="AD91" s="54"/>
      <c r="AE91" s="55"/>
      <c r="AF91" s="56"/>
      <c r="AG91" s="54"/>
      <c r="AH91" s="55"/>
      <c r="AI91" s="56"/>
      <c r="AJ91" s="54"/>
      <c r="AK91" s="55"/>
      <c r="AL91" s="56"/>
      <c r="AM91" s="54"/>
      <c r="AN91" s="55"/>
      <c r="AO91" s="56"/>
      <c r="AP91" s="57"/>
      <c r="AQ91" s="58"/>
      <c r="AR91" s="58"/>
    </row>
    <row r="92" spans="1:44" ht="15" hidden="1" customHeight="1" x14ac:dyDescent="0.4">
      <c r="A92" s="59"/>
      <c r="B92" s="59"/>
      <c r="C92" s="60"/>
      <c r="D92" s="61"/>
      <c r="E92" s="62"/>
      <c r="F92" s="62"/>
      <c r="G92" s="62"/>
      <c r="H92" s="63"/>
      <c r="I92" s="64"/>
      <c r="J92" s="65"/>
      <c r="K92" s="65"/>
      <c r="L92" s="65"/>
      <c r="M92" s="65"/>
      <c r="N92" s="65"/>
      <c r="O92" s="66"/>
      <c r="P92" s="67"/>
      <c r="Q92" s="68"/>
      <c r="R92" s="69"/>
      <c r="S92" s="70"/>
      <c r="T92" s="71"/>
      <c r="U92" s="72"/>
      <c r="V92" s="73"/>
      <c r="W92" s="74"/>
      <c r="X92" s="72"/>
      <c r="Y92" s="73"/>
      <c r="Z92" s="74"/>
      <c r="AA92" s="72"/>
      <c r="AB92" s="73"/>
      <c r="AC92" s="74"/>
      <c r="AD92" s="72"/>
      <c r="AE92" s="73"/>
      <c r="AF92" s="74"/>
      <c r="AG92" s="72"/>
      <c r="AH92" s="73"/>
      <c r="AI92" s="74"/>
      <c r="AJ92" s="72"/>
      <c r="AK92" s="73"/>
      <c r="AL92" s="74"/>
      <c r="AM92" s="72"/>
      <c r="AN92" s="73"/>
      <c r="AO92" s="74"/>
      <c r="AP92" s="75"/>
      <c r="AQ92" s="76"/>
      <c r="AR92" s="76"/>
    </row>
    <row r="93" spans="1:44" ht="15" hidden="1" customHeight="1" x14ac:dyDescent="0.4">
      <c r="A93" s="59"/>
      <c r="B93" s="59"/>
      <c r="C93" s="60"/>
      <c r="D93" s="61"/>
      <c r="E93" s="62"/>
      <c r="F93" s="62"/>
      <c r="G93" s="62"/>
      <c r="H93" s="63"/>
      <c r="I93" s="64"/>
      <c r="J93" s="65"/>
      <c r="K93" s="65"/>
      <c r="L93" s="65"/>
      <c r="M93" s="65"/>
      <c r="N93" s="65"/>
      <c r="O93" s="66"/>
      <c r="P93" s="67"/>
      <c r="Q93" s="68"/>
      <c r="R93" s="67"/>
      <c r="S93" s="68"/>
      <c r="T93" s="71"/>
      <c r="U93" s="72"/>
      <c r="V93" s="73"/>
      <c r="W93" s="74"/>
      <c r="X93" s="72"/>
      <c r="Y93" s="73"/>
      <c r="Z93" s="74"/>
      <c r="AA93" s="72"/>
      <c r="AB93" s="73"/>
      <c r="AC93" s="74"/>
      <c r="AD93" s="72"/>
      <c r="AE93" s="73"/>
      <c r="AF93" s="74"/>
      <c r="AG93" s="72"/>
      <c r="AH93" s="73"/>
      <c r="AI93" s="74"/>
      <c r="AJ93" s="72"/>
      <c r="AK93" s="73"/>
      <c r="AL93" s="74"/>
      <c r="AM93" s="72"/>
      <c r="AN93" s="73"/>
      <c r="AO93" s="74"/>
      <c r="AP93" s="75"/>
      <c r="AQ93" s="76"/>
      <c r="AR93" s="76"/>
    </row>
    <row r="94" spans="1:44" ht="15" hidden="1" customHeight="1" x14ac:dyDescent="0.4">
      <c r="A94" s="41"/>
      <c r="B94" s="41"/>
      <c r="C94" s="42"/>
      <c r="D94" s="43"/>
      <c r="E94" s="44"/>
      <c r="F94" s="44"/>
      <c r="G94" s="44"/>
      <c r="H94" s="45"/>
      <c r="I94" s="46"/>
      <c r="J94" s="47"/>
      <c r="K94" s="47"/>
      <c r="L94" s="47"/>
      <c r="M94" s="47"/>
      <c r="N94" s="47"/>
      <c r="O94" s="48"/>
      <c r="P94" s="49"/>
      <c r="Q94" s="50"/>
      <c r="R94" s="51"/>
      <c r="S94" s="52"/>
      <c r="T94" s="53"/>
      <c r="U94" s="54"/>
      <c r="V94" s="55"/>
      <c r="W94" s="56"/>
      <c r="X94" s="54"/>
      <c r="Y94" s="55"/>
      <c r="Z94" s="56"/>
      <c r="AA94" s="54"/>
      <c r="AB94" s="55"/>
      <c r="AC94" s="56"/>
      <c r="AD94" s="54"/>
      <c r="AE94" s="55"/>
      <c r="AF94" s="56"/>
      <c r="AG94" s="54"/>
      <c r="AH94" s="55"/>
      <c r="AI94" s="56"/>
      <c r="AJ94" s="54"/>
      <c r="AK94" s="55"/>
      <c r="AL94" s="56"/>
      <c r="AM94" s="54"/>
      <c r="AN94" s="55"/>
      <c r="AO94" s="56"/>
      <c r="AP94" s="57"/>
      <c r="AQ94" s="58"/>
      <c r="AR94" s="58"/>
    </row>
    <row r="95" spans="1:44" ht="15" hidden="1" customHeight="1" x14ac:dyDescent="0.4">
      <c r="A95" s="41"/>
      <c r="B95" s="41"/>
      <c r="C95" s="42"/>
      <c r="D95" s="43"/>
      <c r="E95" s="44"/>
      <c r="F95" s="44"/>
      <c r="G95" s="44"/>
      <c r="H95" s="45"/>
      <c r="I95" s="46"/>
      <c r="J95" s="47"/>
      <c r="K95" s="47"/>
      <c r="L95" s="47"/>
      <c r="M95" s="47"/>
      <c r="N95" s="47"/>
      <c r="O95" s="48"/>
      <c r="P95" s="49"/>
      <c r="Q95" s="50"/>
      <c r="R95" s="49"/>
      <c r="S95" s="50"/>
      <c r="T95" s="53"/>
      <c r="U95" s="54"/>
      <c r="V95" s="55"/>
      <c r="W95" s="56"/>
      <c r="X95" s="54"/>
      <c r="Y95" s="55"/>
      <c r="Z95" s="56"/>
      <c r="AA95" s="54"/>
      <c r="AB95" s="55"/>
      <c r="AC95" s="56"/>
      <c r="AD95" s="54"/>
      <c r="AE95" s="55"/>
      <c r="AF95" s="56"/>
      <c r="AG95" s="54"/>
      <c r="AH95" s="55"/>
      <c r="AI95" s="56"/>
      <c r="AJ95" s="54"/>
      <c r="AK95" s="55"/>
      <c r="AL95" s="56"/>
      <c r="AM95" s="54"/>
      <c r="AN95" s="55"/>
      <c r="AO95" s="56"/>
      <c r="AP95" s="57"/>
      <c r="AQ95" s="58"/>
      <c r="AR95" s="58"/>
    </row>
    <row r="96" spans="1:44" ht="15" hidden="1" customHeight="1" x14ac:dyDescent="0.4">
      <c r="A96" s="59"/>
      <c r="B96" s="59"/>
      <c r="C96" s="60"/>
      <c r="D96" s="61"/>
      <c r="E96" s="62"/>
      <c r="F96" s="62"/>
      <c r="G96" s="62"/>
      <c r="H96" s="63"/>
      <c r="I96" s="64"/>
      <c r="J96" s="65"/>
      <c r="K96" s="65"/>
      <c r="L96" s="65"/>
      <c r="M96" s="65"/>
      <c r="N96" s="65"/>
      <c r="O96" s="66"/>
      <c r="P96" s="67"/>
      <c r="Q96" s="68"/>
      <c r="R96" s="69"/>
      <c r="S96" s="70"/>
      <c r="T96" s="71"/>
      <c r="U96" s="72"/>
      <c r="V96" s="73"/>
      <c r="W96" s="74"/>
      <c r="X96" s="72"/>
      <c r="Y96" s="73"/>
      <c r="Z96" s="74"/>
      <c r="AA96" s="72"/>
      <c r="AB96" s="73"/>
      <c r="AC96" s="74"/>
      <c r="AD96" s="72"/>
      <c r="AE96" s="73"/>
      <c r="AF96" s="74"/>
      <c r="AG96" s="72"/>
      <c r="AH96" s="73"/>
      <c r="AI96" s="74"/>
      <c r="AJ96" s="72"/>
      <c r="AK96" s="73"/>
      <c r="AL96" s="74"/>
      <c r="AM96" s="72"/>
      <c r="AN96" s="73"/>
      <c r="AO96" s="74"/>
      <c r="AP96" s="75"/>
      <c r="AQ96" s="76"/>
      <c r="AR96" s="76"/>
    </row>
    <row r="97" spans="1:44" ht="15" hidden="1" customHeight="1" x14ac:dyDescent="0.4">
      <c r="A97" s="59"/>
      <c r="B97" s="59"/>
      <c r="C97" s="60"/>
      <c r="D97" s="61"/>
      <c r="E97" s="62"/>
      <c r="F97" s="62"/>
      <c r="G97" s="62"/>
      <c r="H97" s="63"/>
      <c r="I97" s="64"/>
      <c r="J97" s="65"/>
      <c r="K97" s="65"/>
      <c r="L97" s="65"/>
      <c r="M97" s="65"/>
      <c r="N97" s="65"/>
      <c r="O97" s="66"/>
      <c r="P97" s="67"/>
      <c r="Q97" s="68"/>
      <c r="R97" s="67"/>
      <c r="S97" s="68"/>
      <c r="T97" s="71"/>
      <c r="U97" s="72"/>
      <c r="V97" s="73"/>
      <c r="W97" s="74"/>
      <c r="X97" s="72"/>
      <c r="Y97" s="73"/>
      <c r="Z97" s="74"/>
      <c r="AA97" s="72"/>
      <c r="AB97" s="73"/>
      <c r="AC97" s="74"/>
      <c r="AD97" s="72"/>
      <c r="AE97" s="73"/>
      <c r="AF97" s="74"/>
      <c r="AG97" s="72"/>
      <c r="AH97" s="73"/>
      <c r="AI97" s="74"/>
      <c r="AJ97" s="72"/>
      <c r="AK97" s="73"/>
      <c r="AL97" s="74"/>
      <c r="AM97" s="72"/>
      <c r="AN97" s="73"/>
      <c r="AO97" s="74"/>
      <c r="AP97" s="75"/>
      <c r="AQ97" s="76"/>
      <c r="AR97" s="76"/>
    </row>
    <row r="98" spans="1:44" ht="15" hidden="1" customHeight="1" x14ac:dyDescent="0.4">
      <c r="A98" s="41"/>
      <c r="B98" s="41"/>
      <c r="C98" s="42"/>
      <c r="D98" s="43"/>
      <c r="E98" s="44"/>
      <c r="F98" s="44"/>
      <c r="G98" s="44"/>
      <c r="H98" s="45"/>
      <c r="I98" s="46"/>
      <c r="J98" s="47"/>
      <c r="K98" s="47"/>
      <c r="L98" s="47"/>
      <c r="M98" s="47"/>
      <c r="N98" s="47"/>
      <c r="O98" s="48"/>
      <c r="P98" s="49"/>
      <c r="Q98" s="50"/>
      <c r="R98" s="51"/>
      <c r="S98" s="52"/>
      <c r="T98" s="53"/>
      <c r="U98" s="54"/>
      <c r="V98" s="55"/>
      <c r="W98" s="56"/>
      <c r="X98" s="54"/>
      <c r="Y98" s="55"/>
      <c r="Z98" s="56"/>
      <c r="AA98" s="54"/>
      <c r="AB98" s="55"/>
      <c r="AC98" s="56"/>
      <c r="AD98" s="54"/>
      <c r="AE98" s="55"/>
      <c r="AF98" s="56"/>
      <c r="AG98" s="54"/>
      <c r="AH98" s="55"/>
      <c r="AI98" s="56"/>
      <c r="AJ98" s="54"/>
      <c r="AK98" s="55"/>
      <c r="AL98" s="56"/>
      <c r="AM98" s="54"/>
      <c r="AN98" s="55"/>
      <c r="AO98" s="56"/>
      <c r="AP98" s="57"/>
      <c r="AQ98" s="58"/>
      <c r="AR98" s="58"/>
    </row>
    <row r="99" spans="1:44" ht="15" hidden="1" customHeight="1" x14ac:dyDescent="0.4">
      <c r="A99" s="41"/>
      <c r="B99" s="41"/>
      <c r="C99" s="42"/>
      <c r="D99" s="43"/>
      <c r="E99" s="44"/>
      <c r="F99" s="44"/>
      <c r="G99" s="44"/>
      <c r="H99" s="45"/>
      <c r="I99" s="46"/>
      <c r="J99" s="47"/>
      <c r="K99" s="47"/>
      <c r="L99" s="47"/>
      <c r="M99" s="47"/>
      <c r="N99" s="47"/>
      <c r="O99" s="48"/>
      <c r="P99" s="49"/>
      <c r="Q99" s="50"/>
      <c r="R99" s="49"/>
      <c r="S99" s="50"/>
      <c r="T99" s="53"/>
      <c r="U99" s="54"/>
      <c r="V99" s="55"/>
      <c r="W99" s="56"/>
      <c r="X99" s="54"/>
      <c r="Y99" s="55"/>
      <c r="Z99" s="56"/>
      <c r="AA99" s="54"/>
      <c r="AB99" s="55"/>
      <c r="AC99" s="56"/>
      <c r="AD99" s="54"/>
      <c r="AE99" s="55"/>
      <c r="AF99" s="56"/>
      <c r="AG99" s="54"/>
      <c r="AH99" s="55"/>
      <c r="AI99" s="56"/>
      <c r="AJ99" s="54"/>
      <c r="AK99" s="55"/>
      <c r="AL99" s="56"/>
      <c r="AM99" s="54"/>
      <c r="AN99" s="55"/>
      <c r="AO99" s="56"/>
      <c r="AP99" s="57"/>
      <c r="AQ99" s="58"/>
      <c r="AR99" s="58"/>
    </row>
    <row r="100" spans="1:44" ht="15" hidden="1" customHeight="1" x14ac:dyDescent="0.4">
      <c r="A100" s="59"/>
      <c r="B100" s="59"/>
      <c r="C100" s="60"/>
      <c r="D100" s="61"/>
      <c r="E100" s="62"/>
      <c r="F100" s="62"/>
      <c r="G100" s="62"/>
      <c r="H100" s="63"/>
      <c r="I100" s="64"/>
      <c r="J100" s="65"/>
      <c r="K100" s="65"/>
      <c r="L100" s="65"/>
      <c r="M100" s="65"/>
      <c r="N100" s="65"/>
      <c r="O100" s="66"/>
      <c r="P100" s="67"/>
      <c r="Q100" s="68"/>
      <c r="R100" s="69"/>
      <c r="S100" s="70"/>
      <c r="T100" s="71"/>
      <c r="U100" s="72"/>
      <c r="V100" s="73"/>
      <c r="W100" s="74"/>
      <c r="X100" s="72"/>
      <c r="Y100" s="73"/>
      <c r="Z100" s="74"/>
      <c r="AA100" s="72"/>
      <c r="AB100" s="73"/>
      <c r="AC100" s="74"/>
      <c r="AD100" s="72"/>
      <c r="AE100" s="73"/>
      <c r="AF100" s="74"/>
      <c r="AG100" s="72"/>
      <c r="AH100" s="73"/>
      <c r="AI100" s="74"/>
      <c r="AJ100" s="72"/>
      <c r="AK100" s="73"/>
      <c r="AL100" s="74"/>
      <c r="AM100" s="72"/>
      <c r="AN100" s="73"/>
      <c r="AO100" s="74"/>
      <c r="AP100" s="75"/>
      <c r="AQ100" s="76"/>
      <c r="AR100" s="76"/>
    </row>
    <row r="101" spans="1:44" ht="15" hidden="1" customHeight="1" x14ac:dyDescent="0.4">
      <c r="A101" s="59"/>
      <c r="B101" s="59"/>
      <c r="C101" s="60"/>
      <c r="D101" s="61"/>
      <c r="E101" s="62"/>
      <c r="F101" s="62"/>
      <c r="G101" s="62"/>
      <c r="H101" s="63"/>
      <c r="I101" s="64"/>
      <c r="J101" s="65"/>
      <c r="K101" s="65"/>
      <c r="L101" s="65"/>
      <c r="M101" s="65"/>
      <c r="N101" s="65"/>
      <c r="O101" s="66"/>
      <c r="P101" s="67"/>
      <c r="Q101" s="68"/>
      <c r="R101" s="67"/>
      <c r="S101" s="68"/>
      <c r="T101" s="71"/>
      <c r="U101" s="72"/>
      <c r="V101" s="73"/>
      <c r="W101" s="74"/>
      <c r="X101" s="72"/>
      <c r="Y101" s="73"/>
      <c r="Z101" s="74"/>
      <c r="AA101" s="72"/>
      <c r="AB101" s="73"/>
      <c r="AC101" s="74"/>
      <c r="AD101" s="72"/>
      <c r="AE101" s="73"/>
      <c r="AF101" s="74"/>
      <c r="AG101" s="72"/>
      <c r="AH101" s="73"/>
      <c r="AI101" s="74"/>
      <c r="AJ101" s="72"/>
      <c r="AK101" s="73"/>
      <c r="AL101" s="74"/>
      <c r="AM101" s="72"/>
      <c r="AN101" s="73"/>
      <c r="AO101" s="74"/>
      <c r="AP101" s="75"/>
      <c r="AQ101" s="76"/>
      <c r="AR101" s="76"/>
    </row>
    <row r="102" spans="1:44" ht="15" hidden="1" customHeight="1" x14ac:dyDescent="0.4">
      <c r="A102" s="41"/>
      <c r="B102" s="41"/>
      <c r="C102" s="42"/>
      <c r="D102" s="43"/>
      <c r="E102" s="44"/>
      <c r="F102" s="44"/>
      <c r="G102" s="44"/>
      <c r="H102" s="45"/>
      <c r="I102" s="46"/>
      <c r="J102" s="47"/>
      <c r="K102" s="47"/>
      <c r="L102" s="47"/>
      <c r="M102" s="47"/>
      <c r="N102" s="47"/>
      <c r="O102" s="48"/>
      <c r="P102" s="49"/>
      <c r="Q102" s="50"/>
      <c r="R102" s="51"/>
      <c r="S102" s="52"/>
      <c r="T102" s="53"/>
      <c r="U102" s="54"/>
      <c r="V102" s="55"/>
      <c r="W102" s="56"/>
      <c r="X102" s="54"/>
      <c r="Y102" s="55"/>
      <c r="Z102" s="56"/>
      <c r="AA102" s="54"/>
      <c r="AB102" s="55"/>
      <c r="AC102" s="56"/>
      <c r="AD102" s="54"/>
      <c r="AE102" s="55"/>
      <c r="AF102" s="56"/>
      <c r="AG102" s="54"/>
      <c r="AH102" s="55"/>
      <c r="AI102" s="56"/>
      <c r="AJ102" s="54"/>
      <c r="AK102" s="55"/>
      <c r="AL102" s="56"/>
      <c r="AM102" s="54"/>
      <c r="AN102" s="55"/>
      <c r="AO102" s="56"/>
      <c r="AP102" s="57"/>
      <c r="AQ102" s="58"/>
      <c r="AR102" s="58"/>
    </row>
    <row r="103" spans="1:44" ht="15" hidden="1" customHeight="1" x14ac:dyDescent="0.4">
      <c r="A103" s="41"/>
      <c r="B103" s="41"/>
      <c r="C103" s="42"/>
      <c r="D103" s="43"/>
      <c r="E103" s="44"/>
      <c r="F103" s="44"/>
      <c r="G103" s="44"/>
      <c r="H103" s="45"/>
      <c r="I103" s="46"/>
      <c r="J103" s="47"/>
      <c r="K103" s="47"/>
      <c r="L103" s="47"/>
      <c r="M103" s="47"/>
      <c r="N103" s="47"/>
      <c r="O103" s="48"/>
      <c r="P103" s="49"/>
      <c r="Q103" s="50"/>
      <c r="R103" s="49"/>
      <c r="S103" s="50"/>
      <c r="T103" s="53"/>
      <c r="U103" s="54"/>
      <c r="V103" s="55"/>
      <c r="W103" s="56"/>
      <c r="X103" s="54"/>
      <c r="Y103" s="55"/>
      <c r="Z103" s="56"/>
      <c r="AA103" s="54"/>
      <c r="AB103" s="55"/>
      <c r="AC103" s="56"/>
      <c r="AD103" s="54"/>
      <c r="AE103" s="55"/>
      <c r="AF103" s="56"/>
      <c r="AG103" s="54"/>
      <c r="AH103" s="55"/>
      <c r="AI103" s="56"/>
      <c r="AJ103" s="54"/>
      <c r="AK103" s="55"/>
      <c r="AL103" s="56"/>
      <c r="AM103" s="54"/>
      <c r="AN103" s="55"/>
      <c r="AO103" s="56"/>
      <c r="AP103" s="57"/>
      <c r="AQ103" s="58"/>
      <c r="AR103" s="58"/>
    </row>
    <row r="104" spans="1:44" ht="15" hidden="1" customHeight="1" x14ac:dyDescent="0.4">
      <c r="A104" s="59"/>
      <c r="B104" s="59"/>
      <c r="C104" s="60"/>
      <c r="D104" s="61"/>
      <c r="E104" s="62"/>
      <c r="F104" s="62"/>
      <c r="G104" s="62"/>
      <c r="H104" s="63"/>
      <c r="I104" s="64"/>
      <c r="J104" s="65"/>
      <c r="K104" s="65"/>
      <c r="L104" s="65"/>
      <c r="M104" s="65"/>
      <c r="N104" s="65"/>
      <c r="O104" s="66"/>
      <c r="P104" s="67"/>
      <c r="Q104" s="68"/>
      <c r="R104" s="69"/>
      <c r="S104" s="70"/>
      <c r="T104" s="71"/>
      <c r="U104" s="72"/>
      <c r="V104" s="73"/>
      <c r="W104" s="74"/>
      <c r="X104" s="72"/>
      <c r="Y104" s="73"/>
      <c r="Z104" s="74"/>
      <c r="AA104" s="72"/>
      <c r="AB104" s="73"/>
      <c r="AC104" s="74"/>
      <c r="AD104" s="72"/>
      <c r="AE104" s="73"/>
      <c r="AF104" s="74"/>
      <c r="AG104" s="72"/>
      <c r="AH104" s="73"/>
      <c r="AI104" s="74"/>
      <c r="AJ104" s="72"/>
      <c r="AK104" s="73"/>
      <c r="AL104" s="74"/>
      <c r="AM104" s="72"/>
      <c r="AN104" s="73"/>
      <c r="AO104" s="74"/>
      <c r="AP104" s="75"/>
      <c r="AQ104" s="76"/>
      <c r="AR104" s="76"/>
    </row>
    <row r="105" spans="1:44" ht="15" hidden="1" customHeight="1" x14ac:dyDescent="0.4">
      <c r="A105" s="59"/>
      <c r="B105" s="59"/>
      <c r="C105" s="60"/>
      <c r="D105" s="61"/>
      <c r="E105" s="62"/>
      <c r="F105" s="62"/>
      <c r="G105" s="62"/>
      <c r="H105" s="63"/>
      <c r="I105" s="64"/>
      <c r="J105" s="65"/>
      <c r="K105" s="65"/>
      <c r="L105" s="65"/>
      <c r="M105" s="65"/>
      <c r="N105" s="65"/>
      <c r="O105" s="66"/>
      <c r="P105" s="67"/>
      <c r="Q105" s="68"/>
      <c r="R105" s="67"/>
      <c r="S105" s="68"/>
      <c r="T105" s="71"/>
      <c r="U105" s="72"/>
      <c r="V105" s="73"/>
      <c r="W105" s="74"/>
      <c r="X105" s="72"/>
      <c r="Y105" s="73"/>
      <c r="Z105" s="74"/>
      <c r="AA105" s="72"/>
      <c r="AB105" s="73"/>
      <c r="AC105" s="74"/>
      <c r="AD105" s="72"/>
      <c r="AE105" s="73"/>
      <c r="AF105" s="74"/>
      <c r="AG105" s="72"/>
      <c r="AH105" s="73"/>
      <c r="AI105" s="74"/>
      <c r="AJ105" s="72"/>
      <c r="AK105" s="73"/>
      <c r="AL105" s="74"/>
      <c r="AM105" s="72"/>
      <c r="AN105" s="73"/>
      <c r="AO105" s="74"/>
      <c r="AP105" s="75"/>
      <c r="AQ105" s="76"/>
      <c r="AR105" s="76"/>
    </row>
    <row r="106" spans="1:44" ht="15" hidden="1" customHeight="1" x14ac:dyDescent="0.4">
      <c r="A106" s="41"/>
      <c r="B106" s="41"/>
      <c r="C106" s="42"/>
      <c r="D106" s="43"/>
      <c r="E106" s="44"/>
      <c r="F106" s="44"/>
      <c r="G106" s="44"/>
      <c r="H106" s="45"/>
      <c r="I106" s="46"/>
      <c r="J106" s="47"/>
      <c r="K106" s="47"/>
      <c r="L106" s="47"/>
      <c r="M106" s="47"/>
      <c r="N106" s="47"/>
      <c r="O106" s="48"/>
      <c r="P106" s="49"/>
      <c r="Q106" s="50"/>
      <c r="R106" s="51"/>
      <c r="S106" s="52"/>
      <c r="T106" s="53"/>
      <c r="U106" s="54"/>
      <c r="V106" s="55"/>
      <c r="W106" s="56"/>
      <c r="X106" s="54"/>
      <c r="Y106" s="55"/>
      <c r="Z106" s="56"/>
      <c r="AA106" s="54"/>
      <c r="AB106" s="55"/>
      <c r="AC106" s="56"/>
      <c r="AD106" s="54"/>
      <c r="AE106" s="55"/>
      <c r="AF106" s="56"/>
      <c r="AG106" s="54"/>
      <c r="AH106" s="55"/>
      <c r="AI106" s="56"/>
      <c r="AJ106" s="54"/>
      <c r="AK106" s="55"/>
      <c r="AL106" s="56"/>
      <c r="AM106" s="54"/>
      <c r="AN106" s="55"/>
      <c r="AO106" s="56"/>
      <c r="AP106" s="57"/>
      <c r="AQ106" s="58"/>
      <c r="AR106" s="58"/>
    </row>
    <row r="107" spans="1:44" ht="15" hidden="1" customHeight="1" x14ac:dyDescent="0.4">
      <c r="A107" s="41"/>
      <c r="B107" s="41"/>
      <c r="C107" s="42"/>
      <c r="D107" s="43"/>
      <c r="E107" s="44"/>
      <c r="F107" s="44"/>
      <c r="G107" s="44"/>
      <c r="H107" s="45"/>
      <c r="I107" s="46"/>
      <c r="J107" s="47"/>
      <c r="K107" s="47"/>
      <c r="L107" s="47"/>
      <c r="M107" s="47"/>
      <c r="N107" s="47"/>
      <c r="O107" s="48"/>
      <c r="P107" s="49"/>
      <c r="Q107" s="50"/>
      <c r="R107" s="49"/>
      <c r="S107" s="50"/>
      <c r="T107" s="53"/>
      <c r="U107" s="54"/>
      <c r="V107" s="55"/>
      <c r="W107" s="56"/>
      <c r="X107" s="54"/>
      <c r="Y107" s="55"/>
      <c r="Z107" s="56"/>
      <c r="AA107" s="54"/>
      <c r="AB107" s="55"/>
      <c r="AC107" s="56"/>
      <c r="AD107" s="54"/>
      <c r="AE107" s="55"/>
      <c r="AF107" s="56"/>
      <c r="AG107" s="54"/>
      <c r="AH107" s="55"/>
      <c r="AI107" s="56"/>
      <c r="AJ107" s="54"/>
      <c r="AK107" s="55"/>
      <c r="AL107" s="56"/>
      <c r="AM107" s="54"/>
      <c r="AN107" s="55"/>
      <c r="AO107" s="56"/>
      <c r="AP107" s="57"/>
      <c r="AQ107" s="58"/>
      <c r="AR107" s="58"/>
    </row>
    <row r="108" spans="1:44" ht="15" hidden="1" customHeight="1" x14ac:dyDescent="0.4">
      <c r="A108" s="59"/>
      <c r="B108" s="59"/>
      <c r="C108" s="60"/>
      <c r="D108" s="61"/>
      <c r="E108" s="62"/>
      <c r="F108" s="62"/>
      <c r="G108" s="62"/>
      <c r="H108" s="63"/>
      <c r="I108" s="64"/>
      <c r="J108" s="65"/>
      <c r="K108" s="65"/>
      <c r="L108" s="65"/>
      <c r="M108" s="65"/>
      <c r="N108" s="65"/>
      <c r="O108" s="66"/>
      <c r="P108" s="67"/>
      <c r="Q108" s="68"/>
      <c r="R108" s="69"/>
      <c r="S108" s="70"/>
      <c r="T108" s="71"/>
      <c r="U108" s="72"/>
      <c r="V108" s="73"/>
      <c r="W108" s="74"/>
      <c r="X108" s="72"/>
      <c r="Y108" s="73"/>
      <c r="Z108" s="74"/>
      <c r="AA108" s="72"/>
      <c r="AB108" s="73"/>
      <c r="AC108" s="74"/>
      <c r="AD108" s="72"/>
      <c r="AE108" s="73"/>
      <c r="AF108" s="74"/>
      <c r="AG108" s="72"/>
      <c r="AH108" s="73"/>
      <c r="AI108" s="74"/>
      <c r="AJ108" s="72"/>
      <c r="AK108" s="73"/>
      <c r="AL108" s="74"/>
      <c r="AM108" s="72"/>
      <c r="AN108" s="73"/>
      <c r="AO108" s="74"/>
      <c r="AP108" s="75"/>
      <c r="AQ108" s="76"/>
      <c r="AR108" s="76"/>
    </row>
    <row r="109" spans="1:44" ht="15" hidden="1" customHeight="1" x14ac:dyDescent="0.4">
      <c r="A109" s="59"/>
      <c r="B109" s="59"/>
      <c r="C109" s="60"/>
      <c r="D109" s="61"/>
      <c r="E109" s="62"/>
      <c r="F109" s="62"/>
      <c r="G109" s="62"/>
      <c r="H109" s="63"/>
      <c r="I109" s="64"/>
      <c r="J109" s="65"/>
      <c r="K109" s="65"/>
      <c r="L109" s="65"/>
      <c r="M109" s="65"/>
      <c r="N109" s="65"/>
      <c r="O109" s="66"/>
      <c r="P109" s="67"/>
      <c r="Q109" s="68"/>
      <c r="R109" s="67"/>
      <c r="S109" s="68"/>
      <c r="T109" s="71"/>
      <c r="U109" s="72"/>
      <c r="V109" s="73"/>
      <c r="W109" s="74"/>
      <c r="X109" s="72"/>
      <c r="Y109" s="73"/>
      <c r="Z109" s="74"/>
      <c r="AA109" s="72"/>
      <c r="AB109" s="73"/>
      <c r="AC109" s="74"/>
      <c r="AD109" s="72"/>
      <c r="AE109" s="73"/>
      <c r="AF109" s="74"/>
      <c r="AG109" s="72"/>
      <c r="AH109" s="73"/>
      <c r="AI109" s="74"/>
      <c r="AJ109" s="72"/>
      <c r="AK109" s="73"/>
      <c r="AL109" s="74"/>
      <c r="AM109" s="72"/>
      <c r="AN109" s="73"/>
      <c r="AO109" s="74"/>
      <c r="AP109" s="75"/>
      <c r="AQ109" s="76"/>
      <c r="AR109" s="76"/>
    </row>
    <row r="110" spans="1:44" ht="15" hidden="1" customHeight="1" x14ac:dyDescent="0.4">
      <c r="A110" s="41"/>
      <c r="B110" s="41"/>
      <c r="C110" s="42"/>
      <c r="D110" s="43"/>
      <c r="E110" s="44"/>
      <c r="F110" s="44"/>
      <c r="G110" s="44"/>
      <c r="H110" s="45"/>
      <c r="I110" s="46"/>
      <c r="J110" s="47"/>
      <c r="K110" s="47"/>
      <c r="L110" s="47"/>
      <c r="M110" s="47"/>
      <c r="N110" s="47"/>
      <c r="O110" s="48"/>
      <c r="P110" s="49"/>
      <c r="Q110" s="50"/>
      <c r="R110" s="51"/>
      <c r="S110" s="52"/>
      <c r="T110" s="53"/>
      <c r="U110" s="54"/>
      <c r="V110" s="55"/>
      <c r="W110" s="56"/>
      <c r="X110" s="54"/>
      <c r="Y110" s="55"/>
      <c r="Z110" s="56"/>
      <c r="AA110" s="54"/>
      <c r="AB110" s="55"/>
      <c r="AC110" s="56"/>
      <c r="AD110" s="54"/>
      <c r="AE110" s="55"/>
      <c r="AF110" s="56"/>
      <c r="AG110" s="54"/>
      <c r="AH110" s="55"/>
      <c r="AI110" s="56"/>
      <c r="AJ110" s="54"/>
      <c r="AK110" s="55"/>
      <c r="AL110" s="56"/>
      <c r="AM110" s="54"/>
      <c r="AN110" s="55"/>
      <c r="AO110" s="56"/>
      <c r="AP110" s="57"/>
      <c r="AQ110" s="58"/>
      <c r="AR110" s="58"/>
    </row>
    <row r="111" spans="1:44" ht="15" hidden="1" customHeight="1" x14ac:dyDescent="0.4">
      <c r="A111" s="41"/>
      <c r="B111" s="41"/>
      <c r="C111" s="42"/>
      <c r="D111" s="43"/>
      <c r="E111" s="44"/>
      <c r="F111" s="44"/>
      <c r="G111" s="44"/>
      <c r="H111" s="45"/>
      <c r="I111" s="46"/>
      <c r="J111" s="47"/>
      <c r="K111" s="47"/>
      <c r="L111" s="47"/>
      <c r="M111" s="47"/>
      <c r="N111" s="47"/>
      <c r="O111" s="48"/>
      <c r="P111" s="49"/>
      <c r="Q111" s="50"/>
      <c r="R111" s="49"/>
      <c r="S111" s="50"/>
      <c r="T111" s="53"/>
      <c r="U111" s="54"/>
      <c r="V111" s="55"/>
      <c r="W111" s="56"/>
      <c r="X111" s="54"/>
      <c r="Y111" s="55"/>
      <c r="Z111" s="56"/>
      <c r="AA111" s="54"/>
      <c r="AB111" s="55"/>
      <c r="AC111" s="56"/>
      <c r="AD111" s="54"/>
      <c r="AE111" s="55"/>
      <c r="AF111" s="56"/>
      <c r="AG111" s="54"/>
      <c r="AH111" s="55"/>
      <c r="AI111" s="56"/>
      <c r="AJ111" s="54"/>
      <c r="AK111" s="55"/>
      <c r="AL111" s="56"/>
      <c r="AM111" s="54"/>
      <c r="AN111" s="55"/>
      <c r="AO111" s="56"/>
      <c r="AP111" s="57"/>
      <c r="AQ111" s="58"/>
      <c r="AR111" s="58"/>
    </row>
    <row r="112" spans="1:44" ht="15" hidden="1" customHeight="1" x14ac:dyDescent="0.4">
      <c r="A112" s="59"/>
      <c r="B112" s="59"/>
      <c r="C112" s="60"/>
      <c r="D112" s="61"/>
      <c r="E112" s="62"/>
      <c r="F112" s="62"/>
      <c r="G112" s="62"/>
      <c r="H112" s="63"/>
      <c r="I112" s="64"/>
      <c r="J112" s="65"/>
      <c r="K112" s="65"/>
      <c r="L112" s="65"/>
      <c r="M112" s="65"/>
      <c r="N112" s="65"/>
      <c r="O112" s="66"/>
      <c r="P112" s="67"/>
      <c r="Q112" s="68"/>
      <c r="R112" s="69"/>
      <c r="S112" s="70"/>
      <c r="T112" s="71"/>
      <c r="U112" s="72"/>
      <c r="V112" s="73"/>
      <c r="W112" s="74"/>
      <c r="X112" s="72"/>
      <c r="Y112" s="73"/>
      <c r="Z112" s="74"/>
      <c r="AA112" s="72"/>
      <c r="AB112" s="73"/>
      <c r="AC112" s="74"/>
      <c r="AD112" s="72"/>
      <c r="AE112" s="73"/>
      <c r="AF112" s="74"/>
      <c r="AG112" s="72"/>
      <c r="AH112" s="73"/>
      <c r="AI112" s="74"/>
      <c r="AJ112" s="72"/>
      <c r="AK112" s="73"/>
      <c r="AL112" s="74"/>
      <c r="AM112" s="72"/>
      <c r="AN112" s="73"/>
      <c r="AO112" s="74"/>
      <c r="AP112" s="75"/>
      <c r="AQ112" s="76"/>
      <c r="AR112" s="76"/>
    </row>
    <row r="113" spans="1:44" ht="15" hidden="1" customHeight="1" x14ac:dyDescent="0.4">
      <c r="A113" s="59"/>
      <c r="B113" s="59"/>
      <c r="C113" s="60"/>
      <c r="D113" s="61"/>
      <c r="E113" s="62"/>
      <c r="F113" s="62"/>
      <c r="G113" s="62"/>
      <c r="H113" s="63"/>
      <c r="I113" s="64"/>
      <c r="J113" s="65"/>
      <c r="K113" s="65"/>
      <c r="L113" s="65"/>
      <c r="M113" s="65"/>
      <c r="N113" s="65"/>
      <c r="O113" s="66"/>
      <c r="P113" s="67"/>
      <c r="Q113" s="68"/>
      <c r="R113" s="67"/>
      <c r="S113" s="68"/>
      <c r="T113" s="71"/>
      <c r="U113" s="72"/>
      <c r="V113" s="73"/>
      <c r="W113" s="74"/>
      <c r="X113" s="72"/>
      <c r="Y113" s="73"/>
      <c r="Z113" s="74"/>
      <c r="AA113" s="72"/>
      <c r="AB113" s="73"/>
      <c r="AC113" s="74"/>
      <c r="AD113" s="72"/>
      <c r="AE113" s="73"/>
      <c r="AF113" s="74"/>
      <c r="AG113" s="72"/>
      <c r="AH113" s="73"/>
      <c r="AI113" s="74"/>
      <c r="AJ113" s="72"/>
      <c r="AK113" s="73"/>
      <c r="AL113" s="74"/>
      <c r="AM113" s="72"/>
      <c r="AN113" s="73"/>
      <c r="AO113" s="74"/>
      <c r="AP113" s="75"/>
      <c r="AQ113" s="76"/>
      <c r="AR113" s="76"/>
    </row>
    <row r="114" spans="1:44" ht="15" hidden="1" customHeight="1" x14ac:dyDescent="0.4">
      <c r="A114" s="41"/>
      <c r="B114" s="41"/>
      <c r="C114" s="42"/>
      <c r="D114" s="43"/>
      <c r="E114" s="44"/>
      <c r="F114" s="44"/>
      <c r="G114" s="44"/>
      <c r="H114" s="45"/>
      <c r="I114" s="46"/>
      <c r="J114" s="47"/>
      <c r="K114" s="47"/>
      <c r="L114" s="47"/>
      <c r="M114" s="47"/>
      <c r="N114" s="47"/>
      <c r="O114" s="48"/>
      <c r="P114" s="49"/>
      <c r="Q114" s="50"/>
      <c r="R114" s="51"/>
      <c r="S114" s="52"/>
      <c r="T114" s="53"/>
      <c r="U114" s="54"/>
      <c r="V114" s="55"/>
      <c r="W114" s="56"/>
      <c r="X114" s="54"/>
      <c r="Y114" s="55"/>
      <c r="Z114" s="56"/>
      <c r="AA114" s="54"/>
      <c r="AB114" s="55"/>
      <c r="AC114" s="56"/>
      <c r="AD114" s="54"/>
      <c r="AE114" s="55"/>
      <c r="AF114" s="56"/>
      <c r="AG114" s="54"/>
      <c r="AH114" s="55"/>
      <c r="AI114" s="56"/>
      <c r="AJ114" s="54"/>
      <c r="AK114" s="55"/>
      <c r="AL114" s="56"/>
      <c r="AM114" s="54"/>
      <c r="AN114" s="55"/>
      <c r="AO114" s="56"/>
      <c r="AP114" s="57"/>
      <c r="AQ114" s="58"/>
      <c r="AR114" s="58"/>
    </row>
    <row r="115" spans="1:44" ht="15" hidden="1" customHeight="1" x14ac:dyDescent="0.4">
      <c r="A115" s="41"/>
      <c r="B115" s="41"/>
      <c r="C115" s="42"/>
      <c r="D115" s="43"/>
      <c r="E115" s="44"/>
      <c r="F115" s="44"/>
      <c r="G115" s="44"/>
      <c r="H115" s="45"/>
      <c r="I115" s="46"/>
      <c r="J115" s="47"/>
      <c r="K115" s="47"/>
      <c r="L115" s="47"/>
      <c r="M115" s="47"/>
      <c r="N115" s="47"/>
      <c r="O115" s="48"/>
      <c r="P115" s="49"/>
      <c r="Q115" s="50"/>
      <c r="R115" s="49"/>
      <c r="S115" s="50"/>
      <c r="T115" s="53"/>
      <c r="U115" s="54"/>
      <c r="V115" s="55"/>
      <c r="W115" s="56"/>
      <c r="X115" s="54"/>
      <c r="Y115" s="55"/>
      <c r="Z115" s="56"/>
      <c r="AA115" s="54"/>
      <c r="AB115" s="55"/>
      <c r="AC115" s="56"/>
      <c r="AD115" s="54"/>
      <c r="AE115" s="55"/>
      <c r="AF115" s="56"/>
      <c r="AG115" s="54"/>
      <c r="AH115" s="55"/>
      <c r="AI115" s="56"/>
      <c r="AJ115" s="54"/>
      <c r="AK115" s="55"/>
      <c r="AL115" s="56"/>
      <c r="AM115" s="54"/>
      <c r="AN115" s="55"/>
      <c r="AO115" s="56"/>
      <c r="AP115" s="57"/>
      <c r="AQ115" s="58"/>
      <c r="AR115" s="58"/>
    </row>
    <row r="116" spans="1:44" ht="15" hidden="1" customHeight="1" x14ac:dyDescent="0.4">
      <c r="A116" s="59"/>
      <c r="B116" s="59"/>
      <c r="C116" s="60"/>
      <c r="D116" s="61"/>
      <c r="E116" s="62"/>
      <c r="F116" s="62"/>
      <c r="G116" s="62"/>
      <c r="H116" s="63"/>
      <c r="I116" s="64"/>
      <c r="J116" s="65"/>
      <c r="K116" s="65"/>
      <c r="L116" s="65"/>
      <c r="M116" s="65"/>
      <c r="N116" s="65"/>
      <c r="O116" s="66"/>
      <c r="P116" s="67"/>
      <c r="Q116" s="68"/>
      <c r="R116" s="69"/>
      <c r="S116" s="70"/>
      <c r="T116" s="71"/>
      <c r="U116" s="72"/>
      <c r="V116" s="73"/>
      <c r="W116" s="74"/>
      <c r="X116" s="72"/>
      <c r="Y116" s="73"/>
      <c r="Z116" s="74"/>
      <c r="AA116" s="72"/>
      <c r="AB116" s="73"/>
      <c r="AC116" s="74"/>
      <c r="AD116" s="72"/>
      <c r="AE116" s="73"/>
      <c r="AF116" s="74"/>
      <c r="AG116" s="72"/>
      <c r="AH116" s="73"/>
      <c r="AI116" s="74"/>
      <c r="AJ116" s="72"/>
      <c r="AK116" s="73"/>
      <c r="AL116" s="74"/>
      <c r="AM116" s="72"/>
      <c r="AN116" s="73"/>
      <c r="AO116" s="74"/>
      <c r="AP116" s="75"/>
      <c r="AQ116" s="76"/>
      <c r="AR116" s="76"/>
    </row>
    <row r="117" spans="1:44" ht="15" hidden="1" customHeight="1" x14ac:dyDescent="0.4">
      <c r="A117" s="59"/>
      <c r="B117" s="59"/>
      <c r="C117" s="60"/>
      <c r="D117" s="61"/>
      <c r="E117" s="62"/>
      <c r="F117" s="62"/>
      <c r="G117" s="62"/>
      <c r="H117" s="63"/>
      <c r="I117" s="64"/>
      <c r="J117" s="65"/>
      <c r="K117" s="65"/>
      <c r="L117" s="65"/>
      <c r="M117" s="65"/>
      <c r="N117" s="65"/>
      <c r="O117" s="66"/>
      <c r="P117" s="67"/>
      <c r="Q117" s="68"/>
      <c r="R117" s="67"/>
      <c r="S117" s="68"/>
      <c r="T117" s="71"/>
      <c r="U117" s="72"/>
      <c r="V117" s="73"/>
      <c r="W117" s="74"/>
      <c r="X117" s="72"/>
      <c r="Y117" s="73"/>
      <c r="Z117" s="74"/>
      <c r="AA117" s="72"/>
      <c r="AB117" s="73"/>
      <c r="AC117" s="74"/>
      <c r="AD117" s="72"/>
      <c r="AE117" s="73"/>
      <c r="AF117" s="74"/>
      <c r="AG117" s="72"/>
      <c r="AH117" s="73"/>
      <c r="AI117" s="74"/>
      <c r="AJ117" s="72"/>
      <c r="AK117" s="73"/>
      <c r="AL117" s="74"/>
      <c r="AM117" s="72"/>
      <c r="AN117" s="73"/>
      <c r="AO117" s="74"/>
      <c r="AP117" s="75"/>
      <c r="AQ117" s="76"/>
      <c r="AR117" s="76"/>
    </row>
    <row r="118" spans="1:44" ht="15" hidden="1" customHeight="1" x14ac:dyDescent="0.4">
      <c r="A118" s="41"/>
      <c r="B118" s="41"/>
      <c r="C118" s="42"/>
      <c r="D118" s="43"/>
      <c r="E118" s="44"/>
      <c r="F118" s="44"/>
      <c r="G118" s="44"/>
      <c r="H118" s="45"/>
      <c r="I118" s="46"/>
      <c r="J118" s="47"/>
      <c r="K118" s="47"/>
      <c r="L118" s="47"/>
      <c r="M118" s="47"/>
      <c r="N118" s="47"/>
      <c r="O118" s="48"/>
      <c r="P118" s="49"/>
      <c r="Q118" s="50"/>
      <c r="R118" s="51"/>
      <c r="S118" s="52"/>
      <c r="T118" s="53"/>
      <c r="U118" s="54"/>
      <c r="V118" s="55"/>
      <c r="W118" s="56"/>
      <c r="X118" s="54"/>
      <c r="Y118" s="55"/>
      <c r="Z118" s="56"/>
      <c r="AA118" s="54"/>
      <c r="AB118" s="55"/>
      <c r="AC118" s="56"/>
      <c r="AD118" s="54"/>
      <c r="AE118" s="55"/>
      <c r="AF118" s="56"/>
      <c r="AG118" s="54"/>
      <c r="AH118" s="55"/>
      <c r="AI118" s="56"/>
      <c r="AJ118" s="54"/>
      <c r="AK118" s="55"/>
      <c r="AL118" s="56"/>
      <c r="AM118" s="54"/>
      <c r="AN118" s="55"/>
      <c r="AO118" s="56"/>
      <c r="AP118" s="57"/>
      <c r="AQ118" s="58"/>
      <c r="AR118" s="58"/>
    </row>
    <row r="119" spans="1:44" ht="15" hidden="1" customHeight="1" x14ac:dyDescent="0.4">
      <c r="A119" s="41"/>
      <c r="B119" s="41"/>
      <c r="C119" s="42"/>
      <c r="D119" s="43"/>
      <c r="E119" s="44"/>
      <c r="F119" s="44"/>
      <c r="G119" s="44"/>
      <c r="H119" s="45"/>
      <c r="I119" s="46"/>
      <c r="J119" s="47"/>
      <c r="K119" s="47"/>
      <c r="L119" s="47"/>
      <c r="M119" s="47"/>
      <c r="N119" s="47"/>
      <c r="O119" s="48"/>
      <c r="P119" s="49"/>
      <c r="Q119" s="50"/>
      <c r="R119" s="49"/>
      <c r="S119" s="50"/>
      <c r="T119" s="53"/>
      <c r="U119" s="54"/>
      <c r="V119" s="55"/>
      <c r="W119" s="56"/>
      <c r="X119" s="54"/>
      <c r="Y119" s="55"/>
      <c r="Z119" s="56"/>
      <c r="AA119" s="54"/>
      <c r="AB119" s="55"/>
      <c r="AC119" s="56"/>
      <c r="AD119" s="54"/>
      <c r="AE119" s="55"/>
      <c r="AF119" s="56"/>
      <c r="AG119" s="54"/>
      <c r="AH119" s="55"/>
      <c r="AI119" s="56"/>
      <c r="AJ119" s="54"/>
      <c r="AK119" s="55"/>
      <c r="AL119" s="56"/>
      <c r="AM119" s="54"/>
      <c r="AN119" s="55"/>
      <c r="AO119" s="56"/>
      <c r="AP119" s="57"/>
      <c r="AQ119" s="58"/>
      <c r="AR119" s="58"/>
    </row>
    <row r="120" spans="1:44" ht="15" hidden="1" customHeight="1" x14ac:dyDescent="0.4">
      <c r="A120" s="59"/>
      <c r="B120" s="59"/>
      <c r="C120" s="60"/>
      <c r="D120" s="61"/>
      <c r="E120" s="62"/>
      <c r="F120" s="62"/>
      <c r="G120" s="62"/>
      <c r="H120" s="63"/>
      <c r="I120" s="64"/>
      <c r="J120" s="65"/>
      <c r="K120" s="65"/>
      <c r="L120" s="65"/>
      <c r="M120" s="65"/>
      <c r="N120" s="65"/>
      <c r="O120" s="66"/>
      <c r="P120" s="67"/>
      <c r="Q120" s="68"/>
      <c r="R120" s="69"/>
      <c r="S120" s="70"/>
      <c r="T120" s="71"/>
      <c r="U120" s="72"/>
      <c r="V120" s="73"/>
      <c r="W120" s="74"/>
      <c r="X120" s="72"/>
      <c r="Y120" s="73"/>
      <c r="Z120" s="74"/>
      <c r="AA120" s="72"/>
      <c r="AB120" s="73"/>
      <c r="AC120" s="74"/>
      <c r="AD120" s="72"/>
      <c r="AE120" s="73"/>
      <c r="AF120" s="74"/>
      <c r="AG120" s="72"/>
      <c r="AH120" s="73"/>
      <c r="AI120" s="74"/>
      <c r="AJ120" s="72"/>
      <c r="AK120" s="73"/>
      <c r="AL120" s="74"/>
      <c r="AM120" s="72"/>
      <c r="AN120" s="73"/>
      <c r="AO120" s="74"/>
      <c r="AP120" s="75"/>
      <c r="AQ120" s="76"/>
      <c r="AR120" s="76"/>
    </row>
    <row r="121" spans="1:44" ht="15" hidden="1" customHeight="1" x14ac:dyDescent="0.4">
      <c r="A121" s="59"/>
      <c r="B121" s="59"/>
      <c r="C121" s="60"/>
      <c r="D121" s="61"/>
      <c r="E121" s="62"/>
      <c r="F121" s="62"/>
      <c r="G121" s="62"/>
      <c r="H121" s="63"/>
      <c r="I121" s="64"/>
      <c r="J121" s="65"/>
      <c r="K121" s="65"/>
      <c r="L121" s="65"/>
      <c r="M121" s="65"/>
      <c r="N121" s="65"/>
      <c r="O121" s="66"/>
      <c r="P121" s="67"/>
      <c r="Q121" s="68"/>
      <c r="R121" s="67"/>
      <c r="S121" s="68"/>
      <c r="T121" s="71"/>
      <c r="U121" s="72"/>
      <c r="V121" s="73"/>
      <c r="W121" s="74"/>
      <c r="X121" s="72"/>
      <c r="Y121" s="73"/>
      <c r="Z121" s="74"/>
      <c r="AA121" s="72"/>
      <c r="AB121" s="73"/>
      <c r="AC121" s="74"/>
      <c r="AD121" s="72"/>
      <c r="AE121" s="73"/>
      <c r="AF121" s="74"/>
      <c r="AG121" s="72"/>
      <c r="AH121" s="73"/>
      <c r="AI121" s="74"/>
      <c r="AJ121" s="72"/>
      <c r="AK121" s="73"/>
      <c r="AL121" s="74"/>
      <c r="AM121" s="72"/>
      <c r="AN121" s="73"/>
      <c r="AO121" s="74"/>
      <c r="AP121" s="75"/>
      <c r="AQ121" s="76"/>
      <c r="AR121" s="76"/>
    </row>
    <row r="122" spans="1:44" ht="15" hidden="1" customHeight="1" x14ac:dyDescent="0.4">
      <c r="A122" s="41"/>
      <c r="B122" s="41"/>
      <c r="C122" s="42"/>
      <c r="D122" s="43"/>
      <c r="E122" s="44"/>
      <c r="F122" s="44"/>
      <c r="G122" s="44"/>
      <c r="H122" s="45"/>
      <c r="I122" s="46"/>
      <c r="J122" s="47"/>
      <c r="K122" s="47"/>
      <c r="L122" s="47"/>
      <c r="M122" s="47"/>
      <c r="N122" s="47"/>
      <c r="O122" s="48"/>
      <c r="P122" s="49"/>
      <c r="Q122" s="50"/>
      <c r="R122" s="51"/>
      <c r="S122" s="52"/>
      <c r="T122" s="53"/>
      <c r="U122" s="54"/>
      <c r="V122" s="55"/>
      <c r="W122" s="56"/>
      <c r="X122" s="54"/>
      <c r="Y122" s="55"/>
      <c r="Z122" s="56"/>
      <c r="AA122" s="54"/>
      <c r="AB122" s="55"/>
      <c r="AC122" s="56"/>
      <c r="AD122" s="54"/>
      <c r="AE122" s="55"/>
      <c r="AF122" s="56"/>
      <c r="AG122" s="54"/>
      <c r="AH122" s="55"/>
      <c r="AI122" s="56"/>
      <c r="AJ122" s="54"/>
      <c r="AK122" s="55"/>
      <c r="AL122" s="56"/>
      <c r="AM122" s="54"/>
      <c r="AN122" s="55"/>
      <c r="AO122" s="56"/>
      <c r="AP122" s="57"/>
      <c r="AQ122" s="58"/>
      <c r="AR122" s="58"/>
    </row>
    <row r="123" spans="1:44" ht="15" hidden="1" customHeight="1" x14ac:dyDescent="0.4">
      <c r="A123" s="41"/>
      <c r="B123" s="41"/>
      <c r="C123" s="42"/>
      <c r="D123" s="43"/>
      <c r="E123" s="44"/>
      <c r="F123" s="44"/>
      <c r="G123" s="44"/>
      <c r="H123" s="45"/>
      <c r="I123" s="46"/>
      <c r="J123" s="47"/>
      <c r="K123" s="47"/>
      <c r="L123" s="47"/>
      <c r="M123" s="47"/>
      <c r="N123" s="47"/>
      <c r="O123" s="48"/>
      <c r="P123" s="49"/>
      <c r="Q123" s="50"/>
      <c r="R123" s="49"/>
      <c r="S123" s="50"/>
      <c r="T123" s="53"/>
      <c r="U123" s="54"/>
      <c r="V123" s="55"/>
      <c r="W123" s="56"/>
      <c r="X123" s="54"/>
      <c r="Y123" s="55"/>
      <c r="Z123" s="56"/>
      <c r="AA123" s="54"/>
      <c r="AB123" s="55"/>
      <c r="AC123" s="56"/>
      <c r="AD123" s="54"/>
      <c r="AE123" s="55"/>
      <c r="AF123" s="56"/>
      <c r="AG123" s="54"/>
      <c r="AH123" s="55"/>
      <c r="AI123" s="56"/>
      <c r="AJ123" s="54"/>
      <c r="AK123" s="55"/>
      <c r="AL123" s="56"/>
      <c r="AM123" s="54"/>
      <c r="AN123" s="55"/>
      <c r="AO123" s="56"/>
      <c r="AP123" s="57"/>
      <c r="AQ123" s="58"/>
      <c r="AR123" s="58"/>
    </row>
    <row r="124" spans="1:44" ht="15" hidden="1" customHeight="1" x14ac:dyDescent="0.4">
      <c r="A124" s="59"/>
      <c r="B124" s="59"/>
      <c r="C124" s="60"/>
      <c r="D124" s="61"/>
      <c r="E124" s="62"/>
      <c r="F124" s="62"/>
      <c r="G124" s="62"/>
      <c r="H124" s="63"/>
      <c r="I124" s="64"/>
      <c r="J124" s="65"/>
      <c r="K124" s="65"/>
      <c r="L124" s="65"/>
      <c r="M124" s="65"/>
      <c r="N124" s="65"/>
      <c r="O124" s="66"/>
      <c r="P124" s="67"/>
      <c r="Q124" s="68"/>
      <c r="R124" s="69"/>
      <c r="S124" s="70"/>
      <c r="T124" s="71"/>
      <c r="U124" s="72"/>
      <c r="V124" s="73"/>
      <c r="W124" s="74"/>
      <c r="X124" s="72"/>
      <c r="Y124" s="73"/>
      <c r="Z124" s="74"/>
      <c r="AA124" s="72"/>
      <c r="AB124" s="73"/>
      <c r="AC124" s="74"/>
      <c r="AD124" s="72"/>
      <c r="AE124" s="73"/>
      <c r="AF124" s="74"/>
      <c r="AG124" s="72"/>
      <c r="AH124" s="73"/>
      <c r="AI124" s="74"/>
      <c r="AJ124" s="72"/>
      <c r="AK124" s="73"/>
      <c r="AL124" s="74"/>
      <c r="AM124" s="72"/>
      <c r="AN124" s="73"/>
      <c r="AO124" s="74"/>
      <c r="AP124" s="75"/>
      <c r="AQ124" s="76"/>
      <c r="AR124" s="76"/>
    </row>
    <row r="125" spans="1:44" ht="15" hidden="1" customHeight="1" x14ac:dyDescent="0.4">
      <c r="A125" s="59"/>
      <c r="B125" s="59"/>
      <c r="C125" s="60"/>
      <c r="D125" s="61"/>
      <c r="E125" s="62"/>
      <c r="F125" s="62"/>
      <c r="G125" s="62"/>
      <c r="H125" s="63"/>
      <c r="I125" s="64"/>
      <c r="J125" s="65"/>
      <c r="K125" s="65"/>
      <c r="L125" s="65"/>
      <c r="M125" s="65"/>
      <c r="N125" s="65"/>
      <c r="O125" s="66"/>
      <c r="P125" s="67"/>
      <c r="Q125" s="68"/>
      <c r="R125" s="67"/>
      <c r="S125" s="68"/>
      <c r="T125" s="71"/>
      <c r="U125" s="72"/>
      <c r="V125" s="73"/>
      <c r="W125" s="74"/>
      <c r="X125" s="72"/>
      <c r="Y125" s="73"/>
      <c r="Z125" s="74"/>
      <c r="AA125" s="72"/>
      <c r="AB125" s="73"/>
      <c r="AC125" s="74"/>
      <c r="AD125" s="72"/>
      <c r="AE125" s="73"/>
      <c r="AF125" s="74"/>
      <c r="AG125" s="72"/>
      <c r="AH125" s="73"/>
      <c r="AI125" s="74"/>
      <c r="AJ125" s="72"/>
      <c r="AK125" s="73"/>
      <c r="AL125" s="74"/>
      <c r="AM125" s="72"/>
      <c r="AN125" s="73"/>
      <c r="AO125" s="74"/>
      <c r="AP125" s="75"/>
      <c r="AQ125" s="76"/>
      <c r="AR125" s="76"/>
    </row>
    <row r="126" spans="1:44" ht="15" hidden="1" customHeight="1" x14ac:dyDescent="0.4">
      <c r="A126" s="41"/>
      <c r="B126" s="41"/>
      <c r="C126" s="42"/>
      <c r="D126" s="43"/>
      <c r="E126" s="44"/>
      <c r="F126" s="44"/>
      <c r="G126" s="44"/>
      <c r="H126" s="45"/>
      <c r="I126" s="46"/>
      <c r="J126" s="47"/>
      <c r="K126" s="47"/>
      <c r="L126" s="47"/>
      <c r="M126" s="47"/>
      <c r="N126" s="47"/>
      <c r="O126" s="48"/>
      <c r="P126" s="49"/>
      <c r="Q126" s="50"/>
      <c r="R126" s="51"/>
      <c r="S126" s="52"/>
      <c r="T126" s="53"/>
      <c r="U126" s="54"/>
      <c r="V126" s="55"/>
      <c r="W126" s="56"/>
      <c r="X126" s="54"/>
      <c r="Y126" s="55"/>
      <c r="Z126" s="56"/>
      <c r="AA126" s="54"/>
      <c r="AB126" s="55"/>
      <c r="AC126" s="56"/>
      <c r="AD126" s="54"/>
      <c r="AE126" s="55"/>
      <c r="AF126" s="56"/>
      <c r="AG126" s="54"/>
      <c r="AH126" s="55"/>
      <c r="AI126" s="56"/>
      <c r="AJ126" s="54"/>
      <c r="AK126" s="55"/>
      <c r="AL126" s="56"/>
      <c r="AM126" s="54"/>
      <c r="AN126" s="55"/>
      <c r="AO126" s="56"/>
      <c r="AP126" s="57"/>
      <c r="AQ126" s="58"/>
      <c r="AR126" s="58"/>
    </row>
    <row r="127" spans="1:44" ht="15" hidden="1" customHeight="1" x14ac:dyDescent="0.4">
      <c r="A127" s="41"/>
      <c r="B127" s="41"/>
      <c r="C127" s="42"/>
      <c r="D127" s="43"/>
      <c r="E127" s="44"/>
      <c r="F127" s="44"/>
      <c r="G127" s="44"/>
      <c r="H127" s="45"/>
      <c r="I127" s="46"/>
      <c r="J127" s="47"/>
      <c r="K127" s="47"/>
      <c r="L127" s="47"/>
      <c r="M127" s="47"/>
      <c r="N127" s="47"/>
      <c r="O127" s="48"/>
      <c r="P127" s="49"/>
      <c r="Q127" s="50"/>
      <c r="R127" s="49"/>
      <c r="S127" s="50"/>
      <c r="T127" s="53"/>
      <c r="U127" s="54"/>
      <c r="V127" s="55"/>
      <c r="W127" s="56"/>
      <c r="X127" s="54"/>
      <c r="Y127" s="55"/>
      <c r="Z127" s="56"/>
      <c r="AA127" s="54"/>
      <c r="AB127" s="55"/>
      <c r="AC127" s="56"/>
      <c r="AD127" s="54"/>
      <c r="AE127" s="55"/>
      <c r="AF127" s="56"/>
      <c r="AG127" s="54"/>
      <c r="AH127" s="55"/>
      <c r="AI127" s="56"/>
      <c r="AJ127" s="54"/>
      <c r="AK127" s="55"/>
      <c r="AL127" s="56"/>
      <c r="AM127" s="54"/>
      <c r="AN127" s="55"/>
      <c r="AO127" s="56"/>
      <c r="AP127" s="57"/>
      <c r="AQ127" s="58"/>
      <c r="AR127" s="58"/>
    </row>
    <row r="128" spans="1:44" ht="15" hidden="1" customHeight="1" x14ac:dyDescent="0.4">
      <c r="A128" s="59"/>
      <c r="B128" s="59"/>
      <c r="C128" s="60"/>
      <c r="D128" s="61"/>
      <c r="E128" s="62"/>
      <c r="F128" s="62"/>
      <c r="G128" s="62"/>
      <c r="H128" s="63"/>
      <c r="I128" s="64"/>
      <c r="J128" s="65"/>
      <c r="K128" s="65"/>
      <c r="L128" s="65"/>
      <c r="M128" s="65"/>
      <c r="N128" s="65"/>
      <c r="O128" s="66"/>
      <c r="P128" s="67"/>
      <c r="Q128" s="68"/>
      <c r="R128" s="69"/>
      <c r="S128" s="70"/>
      <c r="T128" s="71"/>
      <c r="U128" s="72"/>
      <c r="V128" s="73"/>
      <c r="W128" s="74"/>
      <c r="X128" s="72"/>
      <c r="Y128" s="73"/>
      <c r="Z128" s="74"/>
      <c r="AA128" s="72"/>
      <c r="AB128" s="73"/>
      <c r="AC128" s="74"/>
      <c r="AD128" s="72"/>
      <c r="AE128" s="73"/>
      <c r="AF128" s="74"/>
      <c r="AG128" s="72"/>
      <c r="AH128" s="73"/>
      <c r="AI128" s="74"/>
      <c r="AJ128" s="72"/>
      <c r="AK128" s="73"/>
      <c r="AL128" s="74"/>
      <c r="AM128" s="72"/>
      <c r="AN128" s="73"/>
      <c r="AO128" s="74"/>
      <c r="AP128" s="75"/>
      <c r="AQ128" s="76"/>
      <c r="AR128" s="76"/>
    </row>
    <row r="129" spans="1:44" ht="15" hidden="1" customHeight="1" x14ac:dyDescent="0.4">
      <c r="A129" s="59"/>
      <c r="B129" s="59"/>
      <c r="C129" s="60"/>
      <c r="D129" s="61"/>
      <c r="E129" s="62"/>
      <c r="F129" s="62"/>
      <c r="G129" s="62"/>
      <c r="H129" s="63"/>
      <c r="I129" s="64"/>
      <c r="J129" s="65"/>
      <c r="K129" s="65"/>
      <c r="L129" s="65"/>
      <c r="M129" s="65"/>
      <c r="N129" s="65"/>
      <c r="O129" s="66"/>
      <c r="P129" s="67"/>
      <c r="Q129" s="68"/>
      <c r="R129" s="67"/>
      <c r="S129" s="68"/>
      <c r="T129" s="71"/>
      <c r="U129" s="72"/>
      <c r="V129" s="73"/>
      <c r="W129" s="74"/>
      <c r="X129" s="72"/>
      <c r="Y129" s="73"/>
      <c r="Z129" s="74"/>
      <c r="AA129" s="72"/>
      <c r="AB129" s="73"/>
      <c r="AC129" s="74"/>
      <c r="AD129" s="72"/>
      <c r="AE129" s="73"/>
      <c r="AF129" s="74"/>
      <c r="AG129" s="72"/>
      <c r="AH129" s="73"/>
      <c r="AI129" s="74"/>
      <c r="AJ129" s="72"/>
      <c r="AK129" s="73"/>
      <c r="AL129" s="74"/>
      <c r="AM129" s="72"/>
      <c r="AN129" s="73"/>
      <c r="AO129" s="74"/>
      <c r="AP129" s="75"/>
      <c r="AQ129" s="76"/>
      <c r="AR129" s="76"/>
    </row>
    <row r="130" spans="1:44" ht="15" hidden="1" customHeight="1" x14ac:dyDescent="0.4">
      <c r="A130" s="77" t="s">
        <v>28</v>
      </c>
      <c r="B130" s="77"/>
      <c r="C130" s="77"/>
      <c r="D130" s="77"/>
      <c r="E130" s="77"/>
      <c r="F130" s="77"/>
      <c r="G130" s="77"/>
      <c r="H130" s="77"/>
      <c r="I130" s="77"/>
      <c r="J130" s="77"/>
      <c r="K130" s="77"/>
      <c r="L130" s="77"/>
      <c r="M130" s="77"/>
      <c r="N130" s="77"/>
      <c r="O130" s="77"/>
      <c r="P130" s="77"/>
      <c r="Q130" s="77"/>
      <c r="R130" s="77"/>
      <c r="S130" s="77"/>
      <c r="T130" s="78"/>
      <c r="U130" s="79">
        <f>SUM(U72,U74,U76,U78,U80,U82,U84,U86,U88,U90,U92,U94,U96,U98,U100,U102,U104,U106,U108,U110,U112,U114,U116,U118,U120,U122,U124,U126,U128)</f>
        <v>0</v>
      </c>
      <c r="V130" s="80"/>
      <c r="W130" s="81"/>
      <c r="X130" s="79">
        <f>SUM(X72,X74,X76,X78,X80,X82,X84,X86,X88,X90,X92,X94,X96,X98,X100,X102,X104,X106,X108,X110,X112,X114,X116,X118,X120,X122,X124,X126,X128)</f>
        <v>0</v>
      </c>
      <c r="Y130" s="80"/>
      <c r="Z130" s="81"/>
      <c r="AA130" s="79">
        <f>SUM(AA72,AA74,AA76,AA78,AA80,AA82,AA84,AA86,AA88,AA90,AA92,AA94,AA96,AA98,AA100,AA102,AA104,AA106,AA108,AA110,AA112,AA114,AA116,AA118,AA120,AA122,AA124,AA126,AA128)</f>
        <v>0</v>
      </c>
      <c r="AB130" s="80"/>
      <c r="AC130" s="81"/>
      <c r="AD130" s="79">
        <f>SUM(AD72:AF129)</f>
        <v>0</v>
      </c>
      <c r="AE130" s="80"/>
      <c r="AF130" s="81"/>
      <c r="AG130" s="79">
        <f>SUM(AG72,AG74,AG76,AG78,AG80,AG82,AG84,AG86,AG88,AG90,AG92,AG94,AG96,AG98,AG100,AG102,AG104,AG106,AG108,AG110,AG112,AG114,AG116,AG118,AG120,AG122,AG124,AG126,AG128)</f>
        <v>0</v>
      </c>
      <c r="AH130" s="80"/>
      <c r="AI130" s="81"/>
      <c r="AJ130" s="79">
        <f>SUM(AJ72:AL129)</f>
        <v>0</v>
      </c>
      <c r="AK130" s="80"/>
      <c r="AL130" s="81"/>
      <c r="AM130" s="79">
        <f>SUM(AM72:AO129)</f>
        <v>0</v>
      </c>
      <c r="AN130" s="80"/>
      <c r="AO130" s="81"/>
      <c r="AP130" s="113" t="s">
        <v>29</v>
      </c>
      <c r="AQ130" s="114"/>
      <c r="AR130" s="114"/>
    </row>
    <row r="131" spans="1:44" ht="15" hidden="1" customHeight="1" x14ac:dyDescent="0.4">
      <c r="A131" s="84"/>
      <c r="B131" s="84"/>
      <c r="C131" s="84"/>
      <c r="D131" s="84"/>
      <c r="E131" s="84"/>
      <c r="F131" s="84"/>
      <c r="G131" s="84"/>
      <c r="H131" s="84"/>
      <c r="I131" s="84"/>
      <c r="J131" s="84"/>
      <c r="K131" s="84"/>
      <c r="L131" s="84"/>
      <c r="M131" s="84"/>
      <c r="N131" s="84"/>
      <c r="O131" s="84"/>
      <c r="P131" s="84"/>
      <c r="Q131" s="84"/>
      <c r="R131" s="84"/>
      <c r="S131" s="84"/>
      <c r="T131" s="85"/>
      <c r="U131" s="86">
        <f>SUM(U73,U75,U77,U79,U81,U83,U85,U87,U89,U91,U93,U95,U97,U99,U101,U103,U105,U107,U109,U111,U113,U115,U117,U119,U121,U123,U125,U127,U129)</f>
        <v>0</v>
      </c>
      <c r="V131" s="87"/>
      <c r="W131" s="88"/>
      <c r="X131" s="86">
        <f>SUM(X73,X75,X77,X79,X81,X83,X85,X87,X89,X91,X93,X95,X97,X99,X101,X103,X105,X107,X109,X111,X113,X115,X117,X119,X121,X123,X125,X127,X129)</f>
        <v>0</v>
      </c>
      <c r="Y131" s="87"/>
      <c r="Z131" s="88"/>
      <c r="AA131" s="86">
        <f>SUM(AA73,AA75,AA77,AA79,AA81,AA83,AA85,AA87,AA89,AA91,AA93,AA95,AA97,AA99,AA101,AA103,AA105,AA107,AA109,AA111,AA113,AA115,AA117,AA119,AA121,AA123,AA125,AA127,AA129)</f>
        <v>0</v>
      </c>
      <c r="AB131" s="87"/>
      <c r="AC131" s="88"/>
      <c r="AD131" s="86"/>
      <c r="AE131" s="87"/>
      <c r="AF131" s="88"/>
      <c r="AG131" s="86">
        <f>SUM(AG73,AG75,AG77,AG79,AG81,AG83,AG85,AG87,AG89,AG91,AG93,AG95,AG97,AG99,AG101,AG103,AG105,AG107,AG109,AG111,AG113,AG115,AG117,AG119,AG121,AG123,AG125,AG127,AG129)</f>
        <v>0</v>
      </c>
      <c r="AH131" s="87"/>
      <c r="AI131" s="88"/>
      <c r="AJ131" s="86"/>
      <c r="AK131" s="87"/>
      <c r="AL131" s="88"/>
      <c r="AM131" s="86"/>
      <c r="AN131" s="87"/>
      <c r="AO131" s="88"/>
      <c r="AP131" s="115"/>
      <c r="AQ131" s="116"/>
      <c r="AR131" s="116"/>
    </row>
    <row r="132" spans="1:44" ht="15" hidden="1" customHeight="1" x14ac:dyDescent="0.4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117"/>
      <c r="AE132" s="117"/>
      <c r="AF132" s="117"/>
      <c r="AG132" s="117"/>
      <c r="AH132" s="117"/>
      <c r="AI132" s="117"/>
      <c r="AJ132" s="117"/>
      <c r="AK132" s="117"/>
      <c r="AL132" s="117"/>
      <c r="AM132" s="117"/>
      <c r="AN132" s="117"/>
      <c r="AO132" s="117"/>
      <c r="AP132" s="117"/>
      <c r="AQ132" s="117"/>
      <c r="AR132" s="117"/>
    </row>
    <row r="133" spans="1:44" ht="15" hidden="1" customHeight="1" x14ac:dyDescent="0.4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118" t="str">
        <f>請求書番号</f>
        <v>0000010-0000-000001-0000</v>
      </c>
      <c r="AE133" s="118"/>
      <c r="AF133" s="118"/>
      <c r="AG133" s="118"/>
      <c r="AH133" s="118"/>
      <c r="AI133" s="118"/>
      <c r="AJ133" s="118"/>
      <c r="AK133" s="118"/>
      <c r="AL133" s="118"/>
      <c r="AM133" s="118"/>
      <c r="AN133" s="118"/>
      <c r="AO133" s="118"/>
      <c r="AP133" s="118"/>
      <c r="AQ133" s="118"/>
      <c r="AR133" s="118"/>
    </row>
    <row r="134" spans="1:44" ht="15" hidden="1" customHeight="1" x14ac:dyDescent="0.4">
      <c r="A134" s="98" t="s">
        <v>31</v>
      </c>
      <c r="B134" s="99"/>
      <c r="C134" s="99"/>
      <c r="D134" s="99"/>
      <c r="E134" s="99"/>
      <c r="F134" s="99"/>
      <c r="G134" s="99"/>
      <c r="H134" s="99"/>
      <c r="I134" s="99"/>
      <c r="J134" s="99"/>
      <c r="K134" s="99"/>
      <c r="L134" s="99"/>
      <c r="M134" s="99"/>
      <c r="N134" s="99"/>
      <c r="O134" s="99"/>
      <c r="P134" s="99"/>
      <c r="Q134" s="99"/>
      <c r="R134" s="99"/>
      <c r="S134" s="99"/>
      <c r="T134" s="99"/>
      <c r="U134" s="99"/>
      <c r="V134" s="99"/>
      <c r="W134" s="99"/>
      <c r="X134" s="99"/>
      <c r="Y134" s="99"/>
      <c r="Z134" s="99"/>
      <c r="AA134" s="99"/>
      <c r="AB134" s="99"/>
      <c r="AC134" s="99"/>
      <c r="AD134" s="99"/>
      <c r="AE134" s="99"/>
      <c r="AF134" s="99"/>
      <c r="AG134" s="99"/>
      <c r="AH134" s="99"/>
      <c r="AI134" s="99"/>
      <c r="AJ134" s="99"/>
      <c r="AK134" s="99"/>
      <c r="AL134" s="99"/>
      <c r="AM134" s="99"/>
      <c r="AN134" s="100"/>
      <c r="AO134" s="101"/>
      <c r="AP134" s="102"/>
      <c r="AQ134" s="102"/>
      <c r="AR134" s="103"/>
    </row>
    <row r="135" spans="1:44" ht="15" hidden="1" customHeight="1" x14ac:dyDescent="0.4">
      <c r="A135" s="104" t="s">
        <v>0</v>
      </c>
      <c r="B135" s="104"/>
      <c r="C135" s="104"/>
      <c r="D135" s="104"/>
      <c r="E135" s="104"/>
      <c r="F135" s="104"/>
      <c r="G135" s="104"/>
      <c r="H135" s="104"/>
      <c r="I135" s="104"/>
      <c r="J135" s="104"/>
      <c r="K135" s="104"/>
      <c r="L135" s="104"/>
      <c r="M135" s="104"/>
      <c r="N135" s="104"/>
      <c r="O135" s="104"/>
      <c r="P135" s="104"/>
      <c r="Q135" s="104"/>
      <c r="R135" s="104"/>
      <c r="S135" s="104"/>
      <c r="T135" s="104"/>
      <c r="U135" s="104"/>
      <c r="V135" s="104"/>
      <c r="W135" s="104"/>
      <c r="X135" s="104"/>
      <c r="Y135" s="104"/>
      <c r="Z135" s="104"/>
      <c r="AA135" s="104"/>
      <c r="AB135" s="104"/>
      <c r="AC135" s="104"/>
      <c r="AD135" s="104"/>
      <c r="AE135" s="104"/>
      <c r="AF135" s="104"/>
      <c r="AG135" s="104"/>
      <c r="AH135" s="104"/>
      <c r="AI135" s="104"/>
      <c r="AJ135" s="104"/>
      <c r="AK135" s="104"/>
      <c r="AL135" s="104"/>
      <c r="AM135" s="104"/>
      <c r="AN135" s="104"/>
      <c r="AO135" s="104"/>
      <c r="AP135" s="104"/>
      <c r="AQ135" s="104"/>
      <c r="AR135" s="104"/>
    </row>
    <row r="136" spans="1:44" ht="15" hidden="1" customHeight="1" x14ac:dyDescent="0.4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</row>
    <row r="137" spans="1:44" ht="15" hidden="1" customHeight="1" x14ac:dyDescent="0.4">
      <c r="A137" s="105" t="str">
        <f>日付</f>
        <v>日付</v>
      </c>
      <c r="B137" s="105"/>
      <c r="C137" s="106"/>
      <c r="D137" s="107" t="str">
        <f>ご利用者</f>
        <v>ご利用者</v>
      </c>
      <c r="E137" s="105"/>
      <c r="F137" s="105"/>
      <c r="G137" s="105"/>
      <c r="H137" s="106"/>
      <c r="I137" s="107" t="str">
        <f>運行内容</f>
        <v>運行内容</v>
      </c>
      <c r="J137" s="105"/>
      <c r="K137" s="105"/>
      <c r="L137" s="105"/>
      <c r="M137" s="105"/>
      <c r="N137" s="105"/>
      <c r="O137" s="106"/>
      <c r="P137" s="107" t="str">
        <f>開始</f>
        <v>開始</v>
      </c>
      <c r="Q137" s="106"/>
      <c r="R137" s="107" t="str">
        <f>距離</f>
        <v>距離</v>
      </c>
      <c r="S137" s="106"/>
      <c r="T137" s="108" t="str">
        <f>区分</f>
        <v>区
分</v>
      </c>
      <c r="U137" s="107" t="str">
        <f>運送料金</f>
        <v>運送料金</v>
      </c>
      <c r="V137" s="105"/>
      <c r="W137" s="106"/>
      <c r="X137" s="107" t="str">
        <f>ESD指定料</f>
        <v>ESD指定料</v>
      </c>
      <c r="Y137" s="105"/>
      <c r="Z137" s="106"/>
      <c r="AA137" s="107" t="str">
        <f>高速代</f>
        <v>高速代</v>
      </c>
      <c r="AB137" s="105"/>
      <c r="AC137" s="106"/>
      <c r="AD137" s="107" t="str">
        <f>消費税</f>
        <v>消費税</v>
      </c>
      <c r="AE137" s="105"/>
      <c r="AF137" s="106"/>
      <c r="AG137" s="107" t="str">
        <f>割戻前合計</f>
        <v>合計金額</v>
      </c>
      <c r="AH137" s="105"/>
      <c r="AI137" s="106"/>
      <c r="AJ137" s="107" t="str">
        <f>既収金</f>
        <v>既収金</v>
      </c>
      <c r="AK137" s="105"/>
      <c r="AL137" s="106"/>
      <c r="AM137" s="107" t="str">
        <f>差引請求額</f>
        <v>請求額</v>
      </c>
      <c r="AN137" s="105"/>
      <c r="AO137" s="106"/>
      <c r="AP137" s="107" t="str">
        <f>車種</f>
        <v>車種</v>
      </c>
      <c r="AQ137" s="105"/>
      <c r="AR137" s="105"/>
    </row>
    <row r="138" spans="1:44" ht="15" hidden="1" customHeight="1" x14ac:dyDescent="0.4">
      <c r="A138" s="109"/>
      <c r="B138" s="109"/>
      <c r="C138" s="110"/>
      <c r="D138" s="111"/>
      <c r="E138" s="109"/>
      <c r="F138" s="109"/>
      <c r="G138" s="109"/>
      <c r="H138" s="110"/>
      <c r="I138" s="111"/>
      <c r="J138" s="109"/>
      <c r="K138" s="109"/>
      <c r="L138" s="109"/>
      <c r="M138" s="109"/>
      <c r="N138" s="109"/>
      <c r="O138" s="110"/>
      <c r="P138" s="111" t="str">
        <f>終了</f>
        <v>終了</v>
      </c>
      <c r="Q138" s="110"/>
      <c r="R138" s="111" t="str">
        <f>時間</f>
        <v>時間</v>
      </c>
      <c r="S138" s="110"/>
      <c r="T138" s="112"/>
      <c r="U138" s="111" t="str">
        <f>回送料金</f>
        <v>回送料金</v>
      </c>
      <c r="V138" s="109"/>
      <c r="W138" s="110"/>
      <c r="X138" s="111" t="str">
        <f>ミート料等</f>
        <v>ミート料等</v>
      </c>
      <c r="Y138" s="109"/>
      <c r="Z138" s="110"/>
      <c r="AA138" s="111" t="str">
        <f>駐車代等</f>
        <v>駐車代等</v>
      </c>
      <c r="AB138" s="109"/>
      <c r="AC138" s="110"/>
      <c r="AD138" s="111"/>
      <c r="AE138" s="109"/>
      <c r="AF138" s="110"/>
      <c r="AG138" s="111" t="str">
        <f>割戻額</f>
        <v>-</v>
      </c>
      <c r="AH138" s="109"/>
      <c r="AI138" s="110"/>
      <c r="AJ138" s="111"/>
      <c r="AK138" s="109"/>
      <c r="AL138" s="110"/>
      <c r="AM138" s="111"/>
      <c r="AN138" s="109"/>
      <c r="AO138" s="110"/>
      <c r="AP138" s="111" t="str">
        <f>乗務員</f>
        <v>乗務員</v>
      </c>
      <c r="AQ138" s="109"/>
      <c r="AR138" s="109"/>
    </row>
    <row r="139" spans="1:44" ht="15" hidden="1" customHeight="1" x14ac:dyDescent="0.4">
      <c r="A139" s="59"/>
      <c r="B139" s="59"/>
      <c r="C139" s="60"/>
      <c r="D139" s="61"/>
      <c r="E139" s="62"/>
      <c r="F139" s="62"/>
      <c r="G139" s="62"/>
      <c r="H139" s="63"/>
      <c r="I139" s="64"/>
      <c r="J139" s="65"/>
      <c r="K139" s="65"/>
      <c r="L139" s="65"/>
      <c r="M139" s="65"/>
      <c r="N139" s="65"/>
      <c r="O139" s="66"/>
      <c r="P139" s="67"/>
      <c r="Q139" s="68"/>
      <c r="R139" s="69"/>
      <c r="S139" s="70"/>
      <c r="T139" s="71"/>
      <c r="U139" s="72"/>
      <c r="V139" s="73"/>
      <c r="W139" s="74"/>
      <c r="X139" s="72"/>
      <c r="Y139" s="73"/>
      <c r="Z139" s="74"/>
      <c r="AA139" s="72"/>
      <c r="AB139" s="73"/>
      <c r="AC139" s="74"/>
      <c r="AD139" s="72"/>
      <c r="AE139" s="73"/>
      <c r="AF139" s="74"/>
      <c r="AG139" s="72"/>
      <c r="AH139" s="73"/>
      <c r="AI139" s="74"/>
      <c r="AJ139" s="72"/>
      <c r="AK139" s="73"/>
      <c r="AL139" s="74"/>
      <c r="AM139" s="72"/>
      <c r="AN139" s="73"/>
      <c r="AO139" s="74"/>
      <c r="AP139" s="75"/>
      <c r="AQ139" s="76"/>
      <c r="AR139" s="76"/>
    </row>
    <row r="140" spans="1:44" ht="15" hidden="1" customHeight="1" x14ac:dyDescent="0.4">
      <c r="A140" s="59"/>
      <c r="B140" s="59"/>
      <c r="C140" s="60"/>
      <c r="D140" s="61"/>
      <c r="E140" s="62"/>
      <c r="F140" s="62"/>
      <c r="G140" s="62"/>
      <c r="H140" s="63"/>
      <c r="I140" s="64"/>
      <c r="J140" s="65"/>
      <c r="K140" s="65"/>
      <c r="L140" s="65"/>
      <c r="M140" s="65"/>
      <c r="N140" s="65"/>
      <c r="O140" s="66"/>
      <c r="P140" s="67"/>
      <c r="Q140" s="68"/>
      <c r="R140" s="67"/>
      <c r="S140" s="68"/>
      <c r="T140" s="71"/>
      <c r="U140" s="72"/>
      <c r="V140" s="73"/>
      <c r="W140" s="74"/>
      <c r="X140" s="72"/>
      <c r="Y140" s="73"/>
      <c r="Z140" s="74"/>
      <c r="AA140" s="72"/>
      <c r="AB140" s="73"/>
      <c r="AC140" s="74"/>
      <c r="AD140" s="72"/>
      <c r="AE140" s="73"/>
      <c r="AF140" s="74"/>
      <c r="AG140" s="72"/>
      <c r="AH140" s="73"/>
      <c r="AI140" s="74"/>
      <c r="AJ140" s="72"/>
      <c r="AK140" s="73"/>
      <c r="AL140" s="74"/>
      <c r="AM140" s="72"/>
      <c r="AN140" s="73"/>
      <c r="AO140" s="74"/>
      <c r="AP140" s="75"/>
      <c r="AQ140" s="76"/>
      <c r="AR140" s="76"/>
    </row>
    <row r="141" spans="1:44" ht="15" hidden="1" customHeight="1" x14ac:dyDescent="0.4">
      <c r="A141" s="41"/>
      <c r="B141" s="41"/>
      <c r="C141" s="42"/>
      <c r="D141" s="43"/>
      <c r="E141" s="44"/>
      <c r="F141" s="44"/>
      <c r="G141" s="44"/>
      <c r="H141" s="45"/>
      <c r="I141" s="46"/>
      <c r="J141" s="47"/>
      <c r="K141" s="47"/>
      <c r="L141" s="47"/>
      <c r="M141" s="47"/>
      <c r="N141" s="47"/>
      <c r="O141" s="48"/>
      <c r="P141" s="49"/>
      <c r="Q141" s="50"/>
      <c r="R141" s="51"/>
      <c r="S141" s="52"/>
      <c r="T141" s="53"/>
      <c r="U141" s="54"/>
      <c r="V141" s="55"/>
      <c r="W141" s="56"/>
      <c r="X141" s="54"/>
      <c r="Y141" s="55"/>
      <c r="Z141" s="56"/>
      <c r="AA141" s="54"/>
      <c r="AB141" s="55"/>
      <c r="AC141" s="56"/>
      <c r="AD141" s="54"/>
      <c r="AE141" s="55"/>
      <c r="AF141" s="56"/>
      <c r="AG141" s="54"/>
      <c r="AH141" s="55"/>
      <c r="AI141" s="56"/>
      <c r="AJ141" s="54"/>
      <c r="AK141" s="55"/>
      <c r="AL141" s="56"/>
      <c r="AM141" s="54"/>
      <c r="AN141" s="55"/>
      <c r="AO141" s="56"/>
      <c r="AP141" s="57"/>
      <c r="AQ141" s="58"/>
      <c r="AR141" s="58"/>
    </row>
    <row r="142" spans="1:44" ht="15" hidden="1" customHeight="1" x14ac:dyDescent="0.4">
      <c r="A142" s="41"/>
      <c r="B142" s="41"/>
      <c r="C142" s="42"/>
      <c r="D142" s="43"/>
      <c r="E142" s="44"/>
      <c r="F142" s="44"/>
      <c r="G142" s="44"/>
      <c r="H142" s="45"/>
      <c r="I142" s="46"/>
      <c r="J142" s="47"/>
      <c r="K142" s="47"/>
      <c r="L142" s="47"/>
      <c r="M142" s="47"/>
      <c r="N142" s="47"/>
      <c r="O142" s="48"/>
      <c r="P142" s="49"/>
      <c r="Q142" s="50"/>
      <c r="R142" s="49"/>
      <c r="S142" s="50"/>
      <c r="T142" s="53"/>
      <c r="U142" s="54"/>
      <c r="V142" s="55"/>
      <c r="W142" s="56"/>
      <c r="X142" s="54"/>
      <c r="Y142" s="55"/>
      <c r="Z142" s="56"/>
      <c r="AA142" s="54"/>
      <c r="AB142" s="55"/>
      <c r="AC142" s="56"/>
      <c r="AD142" s="54"/>
      <c r="AE142" s="55"/>
      <c r="AF142" s="56"/>
      <c r="AG142" s="54"/>
      <c r="AH142" s="55"/>
      <c r="AI142" s="56"/>
      <c r="AJ142" s="54"/>
      <c r="AK142" s="55"/>
      <c r="AL142" s="56"/>
      <c r="AM142" s="54"/>
      <c r="AN142" s="55"/>
      <c r="AO142" s="56"/>
      <c r="AP142" s="57"/>
      <c r="AQ142" s="58"/>
      <c r="AR142" s="58"/>
    </row>
    <row r="143" spans="1:44" ht="15" hidden="1" customHeight="1" x14ac:dyDescent="0.4">
      <c r="A143" s="59"/>
      <c r="B143" s="59"/>
      <c r="C143" s="60"/>
      <c r="D143" s="61"/>
      <c r="E143" s="62"/>
      <c r="F143" s="62"/>
      <c r="G143" s="62"/>
      <c r="H143" s="63"/>
      <c r="I143" s="64"/>
      <c r="J143" s="65"/>
      <c r="K143" s="65"/>
      <c r="L143" s="65"/>
      <c r="M143" s="65"/>
      <c r="N143" s="65"/>
      <c r="O143" s="66"/>
      <c r="P143" s="67"/>
      <c r="Q143" s="68"/>
      <c r="R143" s="69"/>
      <c r="S143" s="70"/>
      <c r="T143" s="71"/>
      <c r="U143" s="72"/>
      <c r="V143" s="73"/>
      <c r="W143" s="74"/>
      <c r="X143" s="72"/>
      <c r="Y143" s="73"/>
      <c r="Z143" s="74"/>
      <c r="AA143" s="72"/>
      <c r="AB143" s="73"/>
      <c r="AC143" s="74"/>
      <c r="AD143" s="72"/>
      <c r="AE143" s="73"/>
      <c r="AF143" s="74"/>
      <c r="AG143" s="72"/>
      <c r="AH143" s="73"/>
      <c r="AI143" s="74"/>
      <c r="AJ143" s="72"/>
      <c r="AK143" s="73"/>
      <c r="AL143" s="74"/>
      <c r="AM143" s="72"/>
      <c r="AN143" s="73"/>
      <c r="AO143" s="74"/>
      <c r="AP143" s="75"/>
      <c r="AQ143" s="76"/>
      <c r="AR143" s="76"/>
    </row>
    <row r="144" spans="1:44" ht="15" hidden="1" customHeight="1" x14ac:dyDescent="0.4">
      <c r="A144" s="59"/>
      <c r="B144" s="59"/>
      <c r="C144" s="60"/>
      <c r="D144" s="61"/>
      <c r="E144" s="62"/>
      <c r="F144" s="62"/>
      <c r="G144" s="62"/>
      <c r="H144" s="63"/>
      <c r="I144" s="64"/>
      <c r="J144" s="65"/>
      <c r="K144" s="65"/>
      <c r="L144" s="65"/>
      <c r="M144" s="65"/>
      <c r="N144" s="65"/>
      <c r="O144" s="66"/>
      <c r="P144" s="67"/>
      <c r="Q144" s="68"/>
      <c r="R144" s="67"/>
      <c r="S144" s="68"/>
      <c r="T144" s="71"/>
      <c r="U144" s="72"/>
      <c r="V144" s="73"/>
      <c r="W144" s="74"/>
      <c r="X144" s="72"/>
      <c r="Y144" s="73"/>
      <c r="Z144" s="74"/>
      <c r="AA144" s="72"/>
      <c r="AB144" s="73"/>
      <c r="AC144" s="74"/>
      <c r="AD144" s="72"/>
      <c r="AE144" s="73"/>
      <c r="AF144" s="74"/>
      <c r="AG144" s="72"/>
      <c r="AH144" s="73"/>
      <c r="AI144" s="74"/>
      <c r="AJ144" s="72"/>
      <c r="AK144" s="73"/>
      <c r="AL144" s="74"/>
      <c r="AM144" s="72"/>
      <c r="AN144" s="73"/>
      <c r="AO144" s="74"/>
      <c r="AP144" s="75"/>
      <c r="AQ144" s="76"/>
      <c r="AR144" s="76"/>
    </row>
    <row r="145" spans="1:44" ht="15" hidden="1" customHeight="1" x14ac:dyDescent="0.4">
      <c r="A145" s="41"/>
      <c r="B145" s="41"/>
      <c r="C145" s="42"/>
      <c r="D145" s="43"/>
      <c r="E145" s="44"/>
      <c r="F145" s="44"/>
      <c r="G145" s="44"/>
      <c r="H145" s="45"/>
      <c r="I145" s="46"/>
      <c r="J145" s="47"/>
      <c r="K145" s="47"/>
      <c r="L145" s="47"/>
      <c r="M145" s="47"/>
      <c r="N145" s="47"/>
      <c r="O145" s="48"/>
      <c r="P145" s="49"/>
      <c r="Q145" s="50"/>
      <c r="R145" s="51"/>
      <c r="S145" s="52"/>
      <c r="T145" s="53"/>
      <c r="U145" s="54"/>
      <c r="V145" s="55"/>
      <c r="W145" s="56"/>
      <c r="X145" s="54"/>
      <c r="Y145" s="55"/>
      <c r="Z145" s="56"/>
      <c r="AA145" s="54"/>
      <c r="AB145" s="55"/>
      <c r="AC145" s="56"/>
      <c r="AD145" s="54"/>
      <c r="AE145" s="55"/>
      <c r="AF145" s="56"/>
      <c r="AG145" s="54"/>
      <c r="AH145" s="55"/>
      <c r="AI145" s="56"/>
      <c r="AJ145" s="54"/>
      <c r="AK145" s="55"/>
      <c r="AL145" s="56"/>
      <c r="AM145" s="54"/>
      <c r="AN145" s="55"/>
      <c r="AO145" s="56"/>
      <c r="AP145" s="57"/>
      <c r="AQ145" s="58"/>
      <c r="AR145" s="58"/>
    </row>
    <row r="146" spans="1:44" ht="15" hidden="1" customHeight="1" x14ac:dyDescent="0.4">
      <c r="A146" s="41"/>
      <c r="B146" s="41"/>
      <c r="C146" s="42"/>
      <c r="D146" s="43"/>
      <c r="E146" s="44"/>
      <c r="F146" s="44"/>
      <c r="G146" s="44"/>
      <c r="H146" s="45"/>
      <c r="I146" s="46"/>
      <c r="J146" s="47"/>
      <c r="K146" s="47"/>
      <c r="L146" s="47"/>
      <c r="M146" s="47"/>
      <c r="N146" s="47"/>
      <c r="O146" s="48"/>
      <c r="P146" s="49"/>
      <c r="Q146" s="50"/>
      <c r="R146" s="49"/>
      <c r="S146" s="50"/>
      <c r="T146" s="53"/>
      <c r="U146" s="54"/>
      <c r="V146" s="55"/>
      <c r="W146" s="56"/>
      <c r="X146" s="54"/>
      <c r="Y146" s="55"/>
      <c r="Z146" s="56"/>
      <c r="AA146" s="54"/>
      <c r="AB146" s="55"/>
      <c r="AC146" s="56"/>
      <c r="AD146" s="54"/>
      <c r="AE146" s="55"/>
      <c r="AF146" s="56"/>
      <c r="AG146" s="54"/>
      <c r="AH146" s="55"/>
      <c r="AI146" s="56"/>
      <c r="AJ146" s="54"/>
      <c r="AK146" s="55"/>
      <c r="AL146" s="56"/>
      <c r="AM146" s="54"/>
      <c r="AN146" s="55"/>
      <c r="AO146" s="56"/>
      <c r="AP146" s="57"/>
      <c r="AQ146" s="58"/>
      <c r="AR146" s="58"/>
    </row>
    <row r="147" spans="1:44" ht="15" hidden="1" customHeight="1" x14ac:dyDescent="0.4">
      <c r="A147" s="59"/>
      <c r="B147" s="59"/>
      <c r="C147" s="60"/>
      <c r="D147" s="61"/>
      <c r="E147" s="62"/>
      <c r="F147" s="62"/>
      <c r="G147" s="62"/>
      <c r="H147" s="63"/>
      <c r="I147" s="64"/>
      <c r="J147" s="65"/>
      <c r="K147" s="65"/>
      <c r="L147" s="65"/>
      <c r="M147" s="65"/>
      <c r="N147" s="65"/>
      <c r="O147" s="66"/>
      <c r="P147" s="67"/>
      <c r="Q147" s="68"/>
      <c r="R147" s="69"/>
      <c r="S147" s="70"/>
      <c r="T147" s="71"/>
      <c r="U147" s="72"/>
      <c r="V147" s="73"/>
      <c r="W147" s="74"/>
      <c r="X147" s="72"/>
      <c r="Y147" s="73"/>
      <c r="Z147" s="74"/>
      <c r="AA147" s="72"/>
      <c r="AB147" s="73"/>
      <c r="AC147" s="74"/>
      <c r="AD147" s="72"/>
      <c r="AE147" s="73"/>
      <c r="AF147" s="74"/>
      <c r="AG147" s="72"/>
      <c r="AH147" s="73"/>
      <c r="AI147" s="74"/>
      <c r="AJ147" s="72"/>
      <c r="AK147" s="73"/>
      <c r="AL147" s="74"/>
      <c r="AM147" s="72"/>
      <c r="AN147" s="73"/>
      <c r="AO147" s="74"/>
      <c r="AP147" s="75"/>
      <c r="AQ147" s="76"/>
      <c r="AR147" s="76"/>
    </row>
    <row r="148" spans="1:44" ht="15" hidden="1" customHeight="1" x14ac:dyDescent="0.4">
      <c r="A148" s="59"/>
      <c r="B148" s="59"/>
      <c r="C148" s="60"/>
      <c r="D148" s="61"/>
      <c r="E148" s="62"/>
      <c r="F148" s="62"/>
      <c r="G148" s="62"/>
      <c r="H148" s="63"/>
      <c r="I148" s="64"/>
      <c r="J148" s="65"/>
      <c r="K148" s="65"/>
      <c r="L148" s="65"/>
      <c r="M148" s="65"/>
      <c r="N148" s="65"/>
      <c r="O148" s="66"/>
      <c r="P148" s="67"/>
      <c r="Q148" s="68"/>
      <c r="R148" s="67"/>
      <c r="S148" s="68"/>
      <c r="T148" s="71"/>
      <c r="U148" s="72"/>
      <c r="V148" s="73"/>
      <c r="W148" s="74"/>
      <c r="X148" s="72"/>
      <c r="Y148" s="73"/>
      <c r="Z148" s="74"/>
      <c r="AA148" s="72"/>
      <c r="AB148" s="73"/>
      <c r="AC148" s="74"/>
      <c r="AD148" s="72"/>
      <c r="AE148" s="73"/>
      <c r="AF148" s="74"/>
      <c r="AG148" s="72"/>
      <c r="AH148" s="73"/>
      <c r="AI148" s="74"/>
      <c r="AJ148" s="72"/>
      <c r="AK148" s="73"/>
      <c r="AL148" s="74"/>
      <c r="AM148" s="72"/>
      <c r="AN148" s="73"/>
      <c r="AO148" s="74"/>
      <c r="AP148" s="75"/>
      <c r="AQ148" s="76"/>
      <c r="AR148" s="76"/>
    </row>
    <row r="149" spans="1:44" ht="15" hidden="1" customHeight="1" x14ac:dyDescent="0.4">
      <c r="A149" s="41"/>
      <c r="B149" s="41"/>
      <c r="C149" s="42"/>
      <c r="D149" s="43"/>
      <c r="E149" s="44"/>
      <c r="F149" s="44"/>
      <c r="G149" s="44"/>
      <c r="H149" s="45"/>
      <c r="I149" s="46"/>
      <c r="J149" s="47"/>
      <c r="K149" s="47"/>
      <c r="L149" s="47"/>
      <c r="M149" s="47"/>
      <c r="N149" s="47"/>
      <c r="O149" s="48"/>
      <c r="P149" s="49"/>
      <c r="Q149" s="50"/>
      <c r="R149" s="51"/>
      <c r="S149" s="52"/>
      <c r="T149" s="53"/>
      <c r="U149" s="54"/>
      <c r="V149" s="55"/>
      <c r="W149" s="56"/>
      <c r="X149" s="54"/>
      <c r="Y149" s="55"/>
      <c r="Z149" s="56"/>
      <c r="AA149" s="54"/>
      <c r="AB149" s="55"/>
      <c r="AC149" s="56"/>
      <c r="AD149" s="54"/>
      <c r="AE149" s="55"/>
      <c r="AF149" s="56"/>
      <c r="AG149" s="54"/>
      <c r="AH149" s="55"/>
      <c r="AI149" s="56"/>
      <c r="AJ149" s="54"/>
      <c r="AK149" s="55"/>
      <c r="AL149" s="56"/>
      <c r="AM149" s="54"/>
      <c r="AN149" s="55"/>
      <c r="AO149" s="56"/>
      <c r="AP149" s="57"/>
      <c r="AQ149" s="58"/>
      <c r="AR149" s="58"/>
    </row>
    <row r="150" spans="1:44" ht="15" hidden="1" customHeight="1" x14ac:dyDescent="0.4">
      <c r="A150" s="41"/>
      <c r="B150" s="41"/>
      <c r="C150" s="42"/>
      <c r="D150" s="43"/>
      <c r="E150" s="44"/>
      <c r="F150" s="44"/>
      <c r="G150" s="44"/>
      <c r="H150" s="45"/>
      <c r="I150" s="46"/>
      <c r="J150" s="47"/>
      <c r="K150" s="47"/>
      <c r="L150" s="47"/>
      <c r="M150" s="47"/>
      <c r="N150" s="47"/>
      <c r="O150" s="48"/>
      <c r="P150" s="49"/>
      <c r="Q150" s="50"/>
      <c r="R150" s="49"/>
      <c r="S150" s="50"/>
      <c r="T150" s="53"/>
      <c r="U150" s="54"/>
      <c r="V150" s="55"/>
      <c r="W150" s="56"/>
      <c r="X150" s="54"/>
      <c r="Y150" s="55"/>
      <c r="Z150" s="56"/>
      <c r="AA150" s="54"/>
      <c r="AB150" s="55"/>
      <c r="AC150" s="56"/>
      <c r="AD150" s="54"/>
      <c r="AE150" s="55"/>
      <c r="AF150" s="56"/>
      <c r="AG150" s="54"/>
      <c r="AH150" s="55"/>
      <c r="AI150" s="56"/>
      <c r="AJ150" s="54"/>
      <c r="AK150" s="55"/>
      <c r="AL150" s="56"/>
      <c r="AM150" s="54"/>
      <c r="AN150" s="55"/>
      <c r="AO150" s="56"/>
      <c r="AP150" s="57"/>
      <c r="AQ150" s="58"/>
      <c r="AR150" s="58"/>
    </row>
    <row r="151" spans="1:44" ht="15" hidden="1" customHeight="1" x14ac:dyDescent="0.4">
      <c r="A151" s="59"/>
      <c r="B151" s="59"/>
      <c r="C151" s="60"/>
      <c r="D151" s="61"/>
      <c r="E151" s="62"/>
      <c r="F151" s="62"/>
      <c r="G151" s="62"/>
      <c r="H151" s="63"/>
      <c r="I151" s="64"/>
      <c r="J151" s="65"/>
      <c r="K151" s="65"/>
      <c r="L151" s="65"/>
      <c r="M151" s="65"/>
      <c r="N151" s="65"/>
      <c r="O151" s="66"/>
      <c r="P151" s="67"/>
      <c r="Q151" s="68"/>
      <c r="R151" s="69"/>
      <c r="S151" s="70"/>
      <c r="T151" s="71"/>
      <c r="U151" s="72"/>
      <c r="V151" s="73"/>
      <c r="W151" s="74"/>
      <c r="X151" s="72"/>
      <c r="Y151" s="73"/>
      <c r="Z151" s="74"/>
      <c r="AA151" s="72"/>
      <c r="AB151" s="73"/>
      <c r="AC151" s="74"/>
      <c r="AD151" s="72"/>
      <c r="AE151" s="73"/>
      <c r="AF151" s="74"/>
      <c r="AG151" s="72"/>
      <c r="AH151" s="73"/>
      <c r="AI151" s="74"/>
      <c r="AJ151" s="72"/>
      <c r="AK151" s="73"/>
      <c r="AL151" s="74"/>
      <c r="AM151" s="72"/>
      <c r="AN151" s="73"/>
      <c r="AO151" s="74"/>
      <c r="AP151" s="75"/>
      <c r="AQ151" s="76"/>
      <c r="AR151" s="76"/>
    </row>
    <row r="152" spans="1:44" ht="15" hidden="1" customHeight="1" x14ac:dyDescent="0.4">
      <c r="A152" s="59"/>
      <c r="B152" s="59"/>
      <c r="C152" s="60"/>
      <c r="D152" s="61"/>
      <c r="E152" s="62"/>
      <c r="F152" s="62"/>
      <c r="G152" s="62"/>
      <c r="H152" s="63"/>
      <c r="I152" s="64"/>
      <c r="J152" s="65"/>
      <c r="K152" s="65"/>
      <c r="L152" s="65"/>
      <c r="M152" s="65"/>
      <c r="N152" s="65"/>
      <c r="O152" s="66"/>
      <c r="P152" s="67"/>
      <c r="Q152" s="68"/>
      <c r="R152" s="67"/>
      <c r="S152" s="68"/>
      <c r="T152" s="71"/>
      <c r="U152" s="72"/>
      <c r="V152" s="73"/>
      <c r="W152" s="74"/>
      <c r="X152" s="72"/>
      <c r="Y152" s="73"/>
      <c r="Z152" s="74"/>
      <c r="AA152" s="72"/>
      <c r="AB152" s="73"/>
      <c r="AC152" s="74"/>
      <c r="AD152" s="72"/>
      <c r="AE152" s="73"/>
      <c r="AF152" s="74"/>
      <c r="AG152" s="72"/>
      <c r="AH152" s="73"/>
      <c r="AI152" s="74"/>
      <c r="AJ152" s="72"/>
      <c r="AK152" s="73"/>
      <c r="AL152" s="74"/>
      <c r="AM152" s="72"/>
      <c r="AN152" s="73"/>
      <c r="AO152" s="74"/>
      <c r="AP152" s="75"/>
      <c r="AQ152" s="76"/>
      <c r="AR152" s="76"/>
    </row>
    <row r="153" spans="1:44" ht="15" hidden="1" customHeight="1" x14ac:dyDescent="0.4">
      <c r="A153" s="41"/>
      <c r="B153" s="41"/>
      <c r="C153" s="42"/>
      <c r="D153" s="43"/>
      <c r="E153" s="44"/>
      <c r="F153" s="44"/>
      <c r="G153" s="44"/>
      <c r="H153" s="45"/>
      <c r="I153" s="46"/>
      <c r="J153" s="47"/>
      <c r="K153" s="47"/>
      <c r="L153" s="47"/>
      <c r="M153" s="47"/>
      <c r="N153" s="47"/>
      <c r="O153" s="48"/>
      <c r="P153" s="49"/>
      <c r="Q153" s="50"/>
      <c r="R153" s="51"/>
      <c r="S153" s="52"/>
      <c r="T153" s="53"/>
      <c r="U153" s="54"/>
      <c r="V153" s="55"/>
      <c r="W153" s="56"/>
      <c r="X153" s="54"/>
      <c r="Y153" s="55"/>
      <c r="Z153" s="56"/>
      <c r="AA153" s="54"/>
      <c r="AB153" s="55"/>
      <c r="AC153" s="56"/>
      <c r="AD153" s="54"/>
      <c r="AE153" s="55"/>
      <c r="AF153" s="56"/>
      <c r="AG153" s="54"/>
      <c r="AH153" s="55"/>
      <c r="AI153" s="56"/>
      <c r="AJ153" s="54"/>
      <c r="AK153" s="55"/>
      <c r="AL153" s="56"/>
      <c r="AM153" s="54"/>
      <c r="AN153" s="55"/>
      <c r="AO153" s="56"/>
      <c r="AP153" s="57"/>
      <c r="AQ153" s="58"/>
      <c r="AR153" s="58"/>
    </row>
    <row r="154" spans="1:44" ht="15" hidden="1" customHeight="1" x14ac:dyDescent="0.4">
      <c r="A154" s="41"/>
      <c r="B154" s="41"/>
      <c r="C154" s="42"/>
      <c r="D154" s="43"/>
      <c r="E154" s="44"/>
      <c r="F154" s="44"/>
      <c r="G154" s="44"/>
      <c r="H154" s="45"/>
      <c r="I154" s="46"/>
      <c r="J154" s="47"/>
      <c r="K154" s="47"/>
      <c r="L154" s="47"/>
      <c r="M154" s="47"/>
      <c r="N154" s="47"/>
      <c r="O154" s="48"/>
      <c r="P154" s="49"/>
      <c r="Q154" s="50"/>
      <c r="R154" s="49"/>
      <c r="S154" s="50"/>
      <c r="T154" s="53"/>
      <c r="U154" s="54"/>
      <c r="V154" s="55"/>
      <c r="W154" s="56"/>
      <c r="X154" s="54"/>
      <c r="Y154" s="55"/>
      <c r="Z154" s="56"/>
      <c r="AA154" s="54"/>
      <c r="AB154" s="55"/>
      <c r="AC154" s="56"/>
      <c r="AD154" s="54"/>
      <c r="AE154" s="55"/>
      <c r="AF154" s="56"/>
      <c r="AG154" s="54"/>
      <c r="AH154" s="55"/>
      <c r="AI154" s="56"/>
      <c r="AJ154" s="54"/>
      <c r="AK154" s="55"/>
      <c r="AL154" s="56"/>
      <c r="AM154" s="54"/>
      <c r="AN154" s="55"/>
      <c r="AO154" s="56"/>
      <c r="AP154" s="57"/>
      <c r="AQ154" s="58"/>
      <c r="AR154" s="58"/>
    </row>
    <row r="155" spans="1:44" ht="15" hidden="1" customHeight="1" x14ac:dyDescent="0.4">
      <c r="A155" s="59"/>
      <c r="B155" s="59"/>
      <c r="C155" s="60"/>
      <c r="D155" s="61"/>
      <c r="E155" s="62"/>
      <c r="F155" s="62"/>
      <c r="G155" s="62"/>
      <c r="H155" s="63"/>
      <c r="I155" s="64"/>
      <c r="J155" s="65"/>
      <c r="K155" s="65"/>
      <c r="L155" s="65"/>
      <c r="M155" s="65"/>
      <c r="N155" s="65"/>
      <c r="O155" s="66"/>
      <c r="P155" s="67"/>
      <c r="Q155" s="68"/>
      <c r="R155" s="69"/>
      <c r="S155" s="70"/>
      <c r="T155" s="71"/>
      <c r="U155" s="72"/>
      <c r="V155" s="73"/>
      <c r="W155" s="74"/>
      <c r="X155" s="72"/>
      <c r="Y155" s="73"/>
      <c r="Z155" s="74"/>
      <c r="AA155" s="72"/>
      <c r="AB155" s="73"/>
      <c r="AC155" s="74"/>
      <c r="AD155" s="72"/>
      <c r="AE155" s="73"/>
      <c r="AF155" s="74"/>
      <c r="AG155" s="72"/>
      <c r="AH155" s="73"/>
      <c r="AI155" s="74"/>
      <c r="AJ155" s="72"/>
      <c r="AK155" s="73"/>
      <c r="AL155" s="74"/>
      <c r="AM155" s="72"/>
      <c r="AN155" s="73"/>
      <c r="AO155" s="74"/>
      <c r="AP155" s="75"/>
      <c r="AQ155" s="76"/>
      <c r="AR155" s="76"/>
    </row>
    <row r="156" spans="1:44" ht="15" hidden="1" customHeight="1" x14ac:dyDescent="0.4">
      <c r="A156" s="59"/>
      <c r="B156" s="59"/>
      <c r="C156" s="60"/>
      <c r="D156" s="61"/>
      <c r="E156" s="62"/>
      <c r="F156" s="62"/>
      <c r="G156" s="62"/>
      <c r="H156" s="63"/>
      <c r="I156" s="64"/>
      <c r="J156" s="65"/>
      <c r="K156" s="65"/>
      <c r="L156" s="65"/>
      <c r="M156" s="65"/>
      <c r="N156" s="65"/>
      <c r="O156" s="66"/>
      <c r="P156" s="67"/>
      <c r="Q156" s="68"/>
      <c r="R156" s="67"/>
      <c r="S156" s="68"/>
      <c r="T156" s="71"/>
      <c r="U156" s="72"/>
      <c r="V156" s="73"/>
      <c r="W156" s="74"/>
      <c r="X156" s="72"/>
      <c r="Y156" s="73"/>
      <c r="Z156" s="74"/>
      <c r="AA156" s="72"/>
      <c r="AB156" s="73"/>
      <c r="AC156" s="74"/>
      <c r="AD156" s="72"/>
      <c r="AE156" s="73"/>
      <c r="AF156" s="74"/>
      <c r="AG156" s="72"/>
      <c r="AH156" s="73"/>
      <c r="AI156" s="74"/>
      <c r="AJ156" s="72"/>
      <c r="AK156" s="73"/>
      <c r="AL156" s="74"/>
      <c r="AM156" s="72"/>
      <c r="AN156" s="73"/>
      <c r="AO156" s="74"/>
      <c r="AP156" s="75"/>
      <c r="AQ156" s="76"/>
      <c r="AR156" s="76"/>
    </row>
    <row r="157" spans="1:44" ht="15" hidden="1" customHeight="1" x14ac:dyDescent="0.4">
      <c r="A157" s="41"/>
      <c r="B157" s="41"/>
      <c r="C157" s="42"/>
      <c r="D157" s="43"/>
      <c r="E157" s="44"/>
      <c r="F157" s="44"/>
      <c r="G157" s="44"/>
      <c r="H157" s="45"/>
      <c r="I157" s="46"/>
      <c r="J157" s="47"/>
      <c r="K157" s="47"/>
      <c r="L157" s="47"/>
      <c r="M157" s="47"/>
      <c r="N157" s="47"/>
      <c r="O157" s="48"/>
      <c r="P157" s="49"/>
      <c r="Q157" s="50"/>
      <c r="R157" s="51"/>
      <c r="S157" s="52"/>
      <c r="T157" s="53"/>
      <c r="U157" s="54"/>
      <c r="V157" s="55"/>
      <c r="W157" s="56"/>
      <c r="X157" s="54"/>
      <c r="Y157" s="55"/>
      <c r="Z157" s="56"/>
      <c r="AA157" s="54"/>
      <c r="AB157" s="55"/>
      <c r="AC157" s="56"/>
      <c r="AD157" s="54"/>
      <c r="AE157" s="55"/>
      <c r="AF157" s="56"/>
      <c r="AG157" s="54"/>
      <c r="AH157" s="55"/>
      <c r="AI157" s="56"/>
      <c r="AJ157" s="54"/>
      <c r="AK157" s="55"/>
      <c r="AL157" s="56"/>
      <c r="AM157" s="54"/>
      <c r="AN157" s="55"/>
      <c r="AO157" s="56"/>
      <c r="AP157" s="57"/>
      <c r="AQ157" s="58"/>
      <c r="AR157" s="58"/>
    </row>
    <row r="158" spans="1:44" ht="15" hidden="1" customHeight="1" x14ac:dyDescent="0.4">
      <c r="A158" s="41"/>
      <c r="B158" s="41"/>
      <c r="C158" s="42"/>
      <c r="D158" s="43"/>
      <c r="E158" s="44"/>
      <c r="F158" s="44"/>
      <c r="G158" s="44"/>
      <c r="H158" s="45"/>
      <c r="I158" s="46"/>
      <c r="J158" s="47"/>
      <c r="K158" s="47"/>
      <c r="L158" s="47"/>
      <c r="M158" s="47"/>
      <c r="N158" s="47"/>
      <c r="O158" s="48"/>
      <c r="P158" s="49"/>
      <c r="Q158" s="50"/>
      <c r="R158" s="49"/>
      <c r="S158" s="50"/>
      <c r="T158" s="53"/>
      <c r="U158" s="54"/>
      <c r="V158" s="55"/>
      <c r="W158" s="56"/>
      <c r="X158" s="54"/>
      <c r="Y158" s="55"/>
      <c r="Z158" s="56"/>
      <c r="AA158" s="54"/>
      <c r="AB158" s="55"/>
      <c r="AC158" s="56"/>
      <c r="AD158" s="54"/>
      <c r="AE158" s="55"/>
      <c r="AF158" s="56"/>
      <c r="AG158" s="54"/>
      <c r="AH158" s="55"/>
      <c r="AI158" s="56"/>
      <c r="AJ158" s="54"/>
      <c r="AK158" s="55"/>
      <c r="AL158" s="56"/>
      <c r="AM158" s="54"/>
      <c r="AN158" s="55"/>
      <c r="AO158" s="56"/>
      <c r="AP158" s="57"/>
      <c r="AQ158" s="58"/>
      <c r="AR158" s="58"/>
    </row>
    <row r="159" spans="1:44" ht="15" hidden="1" customHeight="1" x14ac:dyDescent="0.4">
      <c r="A159" s="59"/>
      <c r="B159" s="59"/>
      <c r="C159" s="60"/>
      <c r="D159" s="61"/>
      <c r="E159" s="62"/>
      <c r="F159" s="62"/>
      <c r="G159" s="62"/>
      <c r="H159" s="63"/>
      <c r="I159" s="64"/>
      <c r="J159" s="65"/>
      <c r="K159" s="65"/>
      <c r="L159" s="65"/>
      <c r="M159" s="65"/>
      <c r="N159" s="65"/>
      <c r="O159" s="66"/>
      <c r="P159" s="67"/>
      <c r="Q159" s="68"/>
      <c r="R159" s="69"/>
      <c r="S159" s="70"/>
      <c r="T159" s="71"/>
      <c r="U159" s="72"/>
      <c r="V159" s="73"/>
      <c r="W159" s="74"/>
      <c r="X159" s="72"/>
      <c r="Y159" s="73"/>
      <c r="Z159" s="74"/>
      <c r="AA159" s="72"/>
      <c r="AB159" s="73"/>
      <c r="AC159" s="74"/>
      <c r="AD159" s="72"/>
      <c r="AE159" s="73"/>
      <c r="AF159" s="74"/>
      <c r="AG159" s="72"/>
      <c r="AH159" s="73"/>
      <c r="AI159" s="74"/>
      <c r="AJ159" s="72"/>
      <c r="AK159" s="73"/>
      <c r="AL159" s="74"/>
      <c r="AM159" s="72"/>
      <c r="AN159" s="73"/>
      <c r="AO159" s="74"/>
      <c r="AP159" s="75"/>
      <c r="AQ159" s="76"/>
      <c r="AR159" s="76"/>
    </row>
    <row r="160" spans="1:44" ht="15" hidden="1" customHeight="1" x14ac:dyDescent="0.4">
      <c r="A160" s="59"/>
      <c r="B160" s="59"/>
      <c r="C160" s="60"/>
      <c r="D160" s="61"/>
      <c r="E160" s="62"/>
      <c r="F160" s="62"/>
      <c r="G160" s="62"/>
      <c r="H160" s="63"/>
      <c r="I160" s="64"/>
      <c r="J160" s="65"/>
      <c r="K160" s="65"/>
      <c r="L160" s="65"/>
      <c r="M160" s="65"/>
      <c r="N160" s="65"/>
      <c r="O160" s="66"/>
      <c r="P160" s="67"/>
      <c r="Q160" s="68"/>
      <c r="R160" s="67"/>
      <c r="S160" s="68"/>
      <c r="T160" s="71"/>
      <c r="U160" s="72"/>
      <c r="V160" s="73"/>
      <c r="W160" s="74"/>
      <c r="X160" s="72"/>
      <c r="Y160" s="73"/>
      <c r="Z160" s="74"/>
      <c r="AA160" s="72"/>
      <c r="AB160" s="73"/>
      <c r="AC160" s="74"/>
      <c r="AD160" s="72"/>
      <c r="AE160" s="73"/>
      <c r="AF160" s="74"/>
      <c r="AG160" s="72"/>
      <c r="AH160" s="73"/>
      <c r="AI160" s="74"/>
      <c r="AJ160" s="72"/>
      <c r="AK160" s="73"/>
      <c r="AL160" s="74"/>
      <c r="AM160" s="72"/>
      <c r="AN160" s="73"/>
      <c r="AO160" s="74"/>
      <c r="AP160" s="75"/>
      <c r="AQ160" s="76"/>
      <c r="AR160" s="76"/>
    </row>
    <row r="161" spans="1:44" ht="15" hidden="1" customHeight="1" x14ac:dyDescent="0.4">
      <c r="A161" s="41"/>
      <c r="B161" s="41"/>
      <c r="C161" s="42"/>
      <c r="D161" s="43"/>
      <c r="E161" s="44"/>
      <c r="F161" s="44"/>
      <c r="G161" s="44"/>
      <c r="H161" s="45"/>
      <c r="I161" s="46"/>
      <c r="J161" s="47"/>
      <c r="K161" s="47"/>
      <c r="L161" s="47"/>
      <c r="M161" s="47"/>
      <c r="N161" s="47"/>
      <c r="O161" s="48"/>
      <c r="P161" s="49"/>
      <c r="Q161" s="50"/>
      <c r="R161" s="51"/>
      <c r="S161" s="52"/>
      <c r="T161" s="53"/>
      <c r="U161" s="54"/>
      <c r="V161" s="55"/>
      <c r="W161" s="56"/>
      <c r="X161" s="54"/>
      <c r="Y161" s="55"/>
      <c r="Z161" s="56"/>
      <c r="AA161" s="54"/>
      <c r="AB161" s="55"/>
      <c r="AC161" s="56"/>
      <c r="AD161" s="54"/>
      <c r="AE161" s="55"/>
      <c r="AF161" s="56"/>
      <c r="AG161" s="54"/>
      <c r="AH161" s="55"/>
      <c r="AI161" s="56"/>
      <c r="AJ161" s="54"/>
      <c r="AK161" s="55"/>
      <c r="AL161" s="56"/>
      <c r="AM161" s="54"/>
      <c r="AN161" s="55"/>
      <c r="AO161" s="56"/>
      <c r="AP161" s="57"/>
      <c r="AQ161" s="58"/>
      <c r="AR161" s="58"/>
    </row>
    <row r="162" spans="1:44" ht="15" hidden="1" customHeight="1" x14ac:dyDescent="0.4">
      <c r="A162" s="41"/>
      <c r="B162" s="41"/>
      <c r="C162" s="42"/>
      <c r="D162" s="43"/>
      <c r="E162" s="44"/>
      <c r="F162" s="44"/>
      <c r="G162" s="44"/>
      <c r="H162" s="45"/>
      <c r="I162" s="46"/>
      <c r="J162" s="47"/>
      <c r="K162" s="47"/>
      <c r="L162" s="47"/>
      <c r="M162" s="47"/>
      <c r="N162" s="47"/>
      <c r="O162" s="48"/>
      <c r="P162" s="49"/>
      <c r="Q162" s="50"/>
      <c r="R162" s="49"/>
      <c r="S162" s="50"/>
      <c r="T162" s="53"/>
      <c r="U162" s="54"/>
      <c r="V162" s="55"/>
      <c r="W162" s="56"/>
      <c r="X162" s="54"/>
      <c r="Y162" s="55"/>
      <c r="Z162" s="56"/>
      <c r="AA162" s="54"/>
      <c r="AB162" s="55"/>
      <c r="AC162" s="56"/>
      <c r="AD162" s="54"/>
      <c r="AE162" s="55"/>
      <c r="AF162" s="56"/>
      <c r="AG162" s="54"/>
      <c r="AH162" s="55"/>
      <c r="AI162" s="56"/>
      <c r="AJ162" s="54"/>
      <c r="AK162" s="55"/>
      <c r="AL162" s="56"/>
      <c r="AM162" s="54"/>
      <c r="AN162" s="55"/>
      <c r="AO162" s="56"/>
      <c r="AP162" s="57"/>
      <c r="AQ162" s="58"/>
      <c r="AR162" s="58"/>
    </row>
    <row r="163" spans="1:44" ht="15" hidden="1" customHeight="1" x14ac:dyDescent="0.4">
      <c r="A163" s="59"/>
      <c r="B163" s="59"/>
      <c r="C163" s="60"/>
      <c r="D163" s="61"/>
      <c r="E163" s="62"/>
      <c r="F163" s="62"/>
      <c r="G163" s="62"/>
      <c r="H163" s="63"/>
      <c r="I163" s="64"/>
      <c r="J163" s="65"/>
      <c r="K163" s="65"/>
      <c r="L163" s="65"/>
      <c r="M163" s="65"/>
      <c r="N163" s="65"/>
      <c r="O163" s="66"/>
      <c r="P163" s="67"/>
      <c r="Q163" s="68"/>
      <c r="R163" s="69"/>
      <c r="S163" s="70"/>
      <c r="T163" s="71"/>
      <c r="U163" s="72"/>
      <c r="V163" s="73"/>
      <c r="W163" s="74"/>
      <c r="X163" s="72"/>
      <c r="Y163" s="73"/>
      <c r="Z163" s="74"/>
      <c r="AA163" s="72"/>
      <c r="AB163" s="73"/>
      <c r="AC163" s="74"/>
      <c r="AD163" s="72"/>
      <c r="AE163" s="73"/>
      <c r="AF163" s="74"/>
      <c r="AG163" s="72"/>
      <c r="AH163" s="73"/>
      <c r="AI163" s="74"/>
      <c r="AJ163" s="72"/>
      <c r="AK163" s="73"/>
      <c r="AL163" s="74"/>
      <c r="AM163" s="72"/>
      <c r="AN163" s="73"/>
      <c r="AO163" s="74"/>
      <c r="AP163" s="75"/>
      <c r="AQ163" s="76"/>
      <c r="AR163" s="76"/>
    </row>
    <row r="164" spans="1:44" ht="15" hidden="1" customHeight="1" x14ac:dyDescent="0.4">
      <c r="A164" s="59"/>
      <c r="B164" s="59"/>
      <c r="C164" s="60"/>
      <c r="D164" s="61"/>
      <c r="E164" s="62"/>
      <c r="F164" s="62"/>
      <c r="G164" s="62"/>
      <c r="H164" s="63"/>
      <c r="I164" s="64"/>
      <c r="J164" s="65"/>
      <c r="K164" s="65"/>
      <c r="L164" s="65"/>
      <c r="M164" s="65"/>
      <c r="N164" s="65"/>
      <c r="O164" s="66"/>
      <c r="P164" s="67"/>
      <c r="Q164" s="68"/>
      <c r="R164" s="67"/>
      <c r="S164" s="68"/>
      <c r="T164" s="71"/>
      <c r="U164" s="72"/>
      <c r="V164" s="73"/>
      <c r="W164" s="74"/>
      <c r="X164" s="72"/>
      <c r="Y164" s="73"/>
      <c r="Z164" s="74"/>
      <c r="AA164" s="72"/>
      <c r="AB164" s="73"/>
      <c r="AC164" s="74"/>
      <c r="AD164" s="72"/>
      <c r="AE164" s="73"/>
      <c r="AF164" s="74"/>
      <c r="AG164" s="72"/>
      <c r="AH164" s="73"/>
      <c r="AI164" s="74"/>
      <c r="AJ164" s="72"/>
      <c r="AK164" s="73"/>
      <c r="AL164" s="74"/>
      <c r="AM164" s="72"/>
      <c r="AN164" s="73"/>
      <c r="AO164" s="74"/>
      <c r="AP164" s="75"/>
      <c r="AQ164" s="76"/>
      <c r="AR164" s="76"/>
    </row>
    <row r="165" spans="1:44" ht="15" hidden="1" customHeight="1" x14ac:dyDescent="0.4">
      <c r="A165" s="41"/>
      <c r="B165" s="41"/>
      <c r="C165" s="42"/>
      <c r="D165" s="43"/>
      <c r="E165" s="44"/>
      <c r="F165" s="44"/>
      <c r="G165" s="44"/>
      <c r="H165" s="45"/>
      <c r="I165" s="46"/>
      <c r="J165" s="47"/>
      <c r="K165" s="47"/>
      <c r="L165" s="47"/>
      <c r="M165" s="47"/>
      <c r="N165" s="47"/>
      <c r="O165" s="48"/>
      <c r="P165" s="49"/>
      <c r="Q165" s="50"/>
      <c r="R165" s="51"/>
      <c r="S165" s="52"/>
      <c r="T165" s="53"/>
      <c r="U165" s="54"/>
      <c r="V165" s="55"/>
      <c r="W165" s="56"/>
      <c r="X165" s="54"/>
      <c r="Y165" s="55"/>
      <c r="Z165" s="56"/>
      <c r="AA165" s="54"/>
      <c r="AB165" s="55"/>
      <c r="AC165" s="56"/>
      <c r="AD165" s="54"/>
      <c r="AE165" s="55"/>
      <c r="AF165" s="56"/>
      <c r="AG165" s="54"/>
      <c r="AH165" s="55"/>
      <c r="AI165" s="56"/>
      <c r="AJ165" s="54"/>
      <c r="AK165" s="55"/>
      <c r="AL165" s="56"/>
      <c r="AM165" s="54"/>
      <c r="AN165" s="55"/>
      <c r="AO165" s="56"/>
      <c r="AP165" s="57"/>
      <c r="AQ165" s="58"/>
      <c r="AR165" s="58"/>
    </row>
    <row r="166" spans="1:44" ht="15" hidden="1" customHeight="1" x14ac:dyDescent="0.4">
      <c r="A166" s="41"/>
      <c r="B166" s="41"/>
      <c r="C166" s="42"/>
      <c r="D166" s="43"/>
      <c r="E166" s="44"/>
      <c r="F166" s="44"/>
      <c r="G166" s="44"/>
      <c r="H166" s="45"/>
      <c r="I166" s="46"/>
      <c r="J166" s="47"/>
      <c r="K166" s="47"/>
      <c r="L166" s="47"/>
      <c r="M166" s="47"/>
      <c r="N166" s="47"/>
      <c r="O166" s="48"/>
      <c r="P166" s="49"/>
      <c r="Q166" s="50"/>
      <c r="R166" s="49"/>
      <c r="S166" s="50"/>
      <c r="T166" s="53"/>
      <c r="U166" s="54"/>
      <c r="V166" s="55"/>
      <c r="W166" s="56"/>
      <c r="X166" s="54"/>
      <c r="Y166" s="55"/>
      <c r="Z166" s="56"/>
      <c r="AA166" s="54"/>
      <c r="AB166" s="55"/>
      <c r="AC166" s="56"/>
      <c r="AD166" s="54"/>
      <c r="AE166" s="55"/>
      <c r="AF166" s="56"/>
      <c r="AG166" s="54"/>
      <c r="AH166" s="55"/>
      <c r="AI166" s="56"/>
      <c r="AJ166" s="54"/>
      <c r="AK166" s="55"/>
      <c r="AL166" s="56"/>
      <c r="AM166" s="54"/>
      <c r="AN166" s="55"/>
      <c r="AO166" s="56"/>
      <c r="AP166" s="57"/>
      <c r="AQ166" s="58"/>
      <c r="AR166" s="58"/>
    </row>
    <row r="167" spans="1:44" ht="15" hidden="1" customHeight="1" x14ac:dyDescent="0.4">
      <c r="A167" s="59"/>
      <c r="B167" s="59"/>
      <c r="C167" s="60"/>
      <c r="D167" s="61"/>
      <c r="E167" s="62"/>
      <c r="F167" s="62"/>
      <c r="G167" s="62"/>
      <c r="H167" s="63"/>
      <c r="I167" s="64"/>
      <c r="J167" s="65"/>
      <c r="K167" s="65"/>
      <c r="L167" s="65"/>
      <c r="M167" s="65"/>
      <c r="N167" s="65"/>
      <c r="O167" s="66"/>
      <c r="P167" s="67"/>
      <c r="Q167" s="68"/>
      <c r="R167" s="69"/>
      <c r="S167" s="70"/>
      <c r="T167" s="71"/>
      <c r="U167" s="72"/>
      <c r="V167" s="73"/>
      <c r="W167" s="74"/>
      <c r="X167" s="72"/>
      <c r="Y167" s="73"/>
      <c r="Z167" s="74"/>
      <c r="AA167" s="72"/>
      <c r="AB167" s="73"/>
      <c r="AC167" s="74"/>
      <c r="AD167" s="72"/>
      <c r="AE167" s="73"/>
      <c r="AF167" s="74"/>
      <c r="AG167" s="72"/>
      <c r="AH167" s="73"/>
      <c r="AI167" s="74"/>
      <c r="AJ167" s="72"/>
      <c r="AK167" s="73"/>
      <c r="AL167" s="74"/>
      <c r="AM167" s="72"/>
      <c r="AN167" s="73"/>
      <c r="AO167" s="74"/>
      <c r="AP167" s="75"/>
      <c r="AQ167" s="76"/>
      <c r="AR167" s="76"/>
    </row>
    <row r="168" spans="1:44" ht="15" hidden="1" customHeight="1" x14ac:dyDescent="0.4">
      <c r="A168" s="59"/>
      <c r="B168" s="59"/>
      <c r="C168" s="60"/>
      <c r="D168" s="61"/>
      <c r="E168" s="62"/>
      <c r="F168" s="62"/>
      <c r="G168" s="62"/>
      <c r="H168" s="63"/>
      <c r="I168" s="64"/>
      <c r="J168" s="65"/>
      <c r="K168" s="65"/>
      <c r="L168" s="65"/>
      <c r="M168" s="65"/>
      <c r="N168" s="65"/>
      <c r="O168" s="66"/>
      <c r="P168" s="67"/>
      <c r="Q168" s="68"/>
      <c r="R168" s="67"/>
      <c r="S168" s="68"/>
      <c r="T168" s="71"/>
      <c r="U168" s="72"/>
      <c r="V168" s="73"/>
      <c r="W168" s="74"/>
      <c r="X168" s="72"/>
      <c r="Y168" s="73"/>
      <c r="Z168" s="74"/>
      <c r="AA168" s="72"/>
      <c r="AB168" s="73"/>
      <c r="AC168" s="74"/>
      <c r="AD168" s="72"/>
      <c r="AE168" s="73"/>
      <c r="AF168" s="74"/>
      <c r="AG168" s="72"/>
      <c r="AH168" s="73"/>
      <c r="AI168" s="74"/>
      <c r="AJ168" s="72"/>
      <c r="AK168" s="73"/>
      <c r="AL168" s="74"/>
      <c r="AM168" s="72"/>
      <c r="AN168" s="73"/>
      <c r="AO168" s="74"/>
      <c r="AP168" s="75"/>
      <c r="AQ168" s="76"/>
      <c r="AR168" s="76"/>
    </row>
    <row r="169" spans="1:44" ht="15" hidden="1" customHeight="1" x14ac:dyDescent="0.4">
      <c r="A169" s="41"/>
      <c r="B169" s="41"/>
      <c r="C169" s="42"/>
      <c r="D169" s="43"/>
      <c r="E169" s="44"/>
      <c r="F169" s="44"/>
      <c r="G169" s="44"/>
      <c r="H169" s="45"/>
      <c r="I169" s="46"/>
      <c r="J169" s="47"/>
      <c r="K169" s="47"/>
      <c r="L169" s="47"/>
      <c r="M169" s="47"/>
      <c r="N169" s="47"/>
      <c r="O169" s="48"/>
      <c r="P169" s="49"/>
      <c r="Q169" s="50"/>
      <c r="R169" s="51"/>
      <c r="S169" s="52"/>
      <c r="T169" s="53"/>
      <c r="U169" s="54"/>
      <c r="V169" s="55"/>
      <c r="W169" s="56"/>
      <c r="X169" s="54"/>
      <c r="Y169" s="55"/>
      <c r="Z169" s="56"/>
      <c r="AA169" s="54"/>
      <c r="AB169" s="55"/>
      <c r="AC169" s="56"/>
      <c r="AD169" s="54"/>
      <c r="AE169" s="55"/>
      <c r="AF169" s="56"/>
      <c r="AG169" s="54"/>
      <c r="AH169" s="55"/>
      <c r="AI169" s="56"/>
      <c r="AJ169" s="54"/>
      <c r="AK169" s="55"/>
      <c r="AL169" s="56"/>
      <c r="AM169" s="54"/>
      <c r="AN169" s="55"/>
      <c r="AO169" s="56"/>
      <c r="AP169" s="57"/>
      <c r="AQ169" s="58"/>
      <c r="AR169" s="58"/>
    </row>
    <row r="170" spans="1:44" ht="15" hidden="1" customHeight="1" x14ac:dyDescent="0.4">
      <c r="A170" s="41"/>
      <c r="B170" s="41"/>
      <c r="C170" s="42"/>
      <c r="D170" s="43"/>
      <c r="E170" s="44"/>
      <c r="F170" s="44"/>
      <c r="G170" s="44"/>
      <c r="H170" s="45"/>
      <c r="I170" s="46"/>
      <c r="J170" s="47"/>
      <c r="K170" s="47"/>
      <c r="L170" s="47"/>
      <c r="M170" s="47"/>
      <c r="N170" s="47"/>
      <c r="O170" s="48"/>
      <c r="P170" s="49"/>
      <c r="Q170" s="50"/>
      <c r="R170" s="49"/>
      <c r="S170" s="50"/>
      <c r="T170" s="53"/>
      <c r="U170" s="54"/>
      <c r="V170" s="55"/>
      <c r="W170" s="56"/>
      <c r="X170" s="54"/>
      <c r="Y170" s="55"/>
      <c r="Z170" s="56"/>
      <c r="AA170" s="54"/>
      <c r="AB170" s="55"/>
      <c r="AC170" s="56"/>
      <c r="AD170" s="54"/>
      <c r="AE170" s="55"/>
      <c r="AF170" s="56"/>
      <c r="AG170" s="54"/>
      <c r="AH170" s="55"/>
      <c r="AI170" s="56"/>
      <c r="AJ170" s="54"/>
      <c r="AK170" s="55"/>
      <c r="AL170" s="56"/>
      <c r="AM170" s="54"/>
      <c r="AN170" s="55"/>
      <c r="AO170" s="56"/>
      <c r="AP170" s="57"/>
      <c r="AQ170" s="58"/>
      <c r="AR170" s="58"/>
    </row>
    <row r="171" spans="1:44" ht="15" hidden="1" customHeight="1" x14ac:dyDescent="0.4">
      <c r="A171" s="59"/>
      <c r="B171" s="59"/>
      <c r="C171" s="60"/>
      <c r="D171" s="61"/>
      <c r="E171" s="62"/>
      <c r="F171" s="62"/>
      <c r="G171" s="62"/>
      <c r="H171" s="63"/>
      <c r="I171" s="64"/>
      <c r="J171" s="65"/>
      <c r="K171" s="65"/>
      <c r="L171" s="65"/>
      <c r="M171" s="65"/>
      <c r="N171" s="65"/>
      <c r="O171" s="66"/>
      <c r="P171" s="67"/>
      <c r="Q171" s="68"/>
      <c r="R171" s="69"/>
      <c r="S171" s="70"/>
      <c r="T171" s="71"/>
      <c r="U171" s="72"/>
      <c r="V171" s="73"/>
      <c r="W171" s="74"/>
      <c r="X171" s="72"/>
      <c r="Y171" s="73"/>
      <c r="Z171" s="74"/>
      <c r="AA171" s="72"/>
      <c r="AB171" s="73"/>
      <c r="AC171" s="74"/>
      <c r="AD171" s="72"/>
      <c r="AE171" s="73"/>
      <c r="AF171" s="74"/>
      <c r="AG171" s="72"/>
      <c r="AH171" s="73"/>
      <c r="AI171" s="74"/>
      <c r="AJ171" s="72"/>
      <c r="AK171" s="73"/>
      <c r="AL171" s="74"/>
      <c r="AM171" s="72"/>
      <c r="AN171" s="73"/>
      <c r="AO171" s="74"/>
      <c r="AP171" s="75"/>
      <c r="AQ171" s="76"/>
      <c r="AR171" s="76"/>
    </row>
    <row r="172" spans="1:44" ht="15" hidden="1" customHeight="1" x14ac:dyDescent="0.4">
      <c r="A172" s="59"/>
      <c r="B172" s="59"/>
      <c r="C172" s="60"/>
      <c r="D172" s="61"/>
      <c r="E172" s="62"/>
      <c r="F172" s="62"/>
      <c r="G172" s="62"/>
      <c r="H172" s="63"/>
      <c r="I172" s="64"/>
      <c r="J172" s="65"/>
      <c r="K172" s="65"/>
      <c r="L172" s="65"/>
      <c r="M172" s="65"/>
      <c r="N172" s="65"/>
      <c r="O172" s="66"/>
      <c r="P172" s="67"/>
      <c r="Q172" s="68"/>
      <c r="R172" s="67"/>
      <c r="S172" s="68"/>
      <c r="T172" s="71"/>
      <c r="U172" s="72"/>
      <c r="V172" s="73"/>
      <c r="W172" s="74"/>
      <c r="X172" s="72"/>
      <c r="Y172" s="73"/>
      <c r="Z172" s="74"/>
      <c r="AA172" s="72"/>
      <c r="AB172" s="73"/>
      <c r="AC172" s="74"/>
      <c r="AD172" s="72"/>
      <c r="AE172" s="73"/>
      <c r="AF172" s="74"/>
      <c r="AG172" s="72"/>
      <c r="AH172" s="73"/>
      <c r="AI172" s="74"/>
      <c r="AJ172" s="72"/>
      <c r="AK172" s="73"/>
      <c r="AL172" s="74"/>
      <c r="AM172" s="72"/>
      <c r="AN172" s="73"/>
      <c r="AO172" s="74"/>
      <c r="AP172" s="75"/>
      <c r="AQ172" s="76"/>
      <c r="AR172" s="76"/>
    </row>
    <row r="173" spans="1:44" ht="15" hidden="1" customHeight="1" x14ac:dyDescent="0.4">
      <c r="A173" s="41"/>
      <c r="B173" s="41"/>
      <c r="C173" s="42"/>
      <c r="D173" s="43"/>
      <c r="E173" s="44"/>
      <c r="F173" s="44"/>
      <c r="G173" s="44"/>
      <c r="H173" s="45"/>
      <c r="I173" s="46"/>
      <c r="J173" s="47"/>
      <c r="K173" s="47"/>
      <c r="L173" s="47"/>
      <c r="M173" s="47"/>
      <c r="N173" s="47"/>
      <c r="O173" s="48"/>
      <c r="P173" s="49"/>
      <c r="Q173" s="50"/>
      <c r="R173" s="51"/>
      <c r="S173" s="52"/>
      <c r="T173" s="53"/>
      <c r="U173" s="54"/>
      <c r="V173" s="55"/>
      <c r="W173" s="56"/>
      <c r="X173" s="54"/>
      <c r="Y173" s="55"/>
      <c r="Z173" s="56"/>
      <c r="AA173" s="54"/>
      <c r="AB173" s="55"/>
      <c r="AC173" s="56"/>
      <c r="AD173" s="54"/>
      <c r="AE173" s="55"/>
      <c r="AF173" s="56"/>
      <c r="AG173" s="54"/>
      <c r="AH173" s="55"/>
      <c r="AI173" s="56"/>
      <c r="AJ173" s="54"/>
      <c r="AK173" s="55"/>
      <c r="AL173" s="56"/>
      <c r="AM173" s="54"/>
      <c r="AN173" s="55"/>
      <c r="AO173" s="56"/>
      <c r="AP173" s="57"/>
      <c r="AQ173" s="58"/>
      <c r="AR173" s="58"/>
    </row>
    <row r="174" spans="1:44" ht="15" hidden="1" customHeight="1" x14ac:dyDescent="0.4">
      <c r="A174" s="41"/>
      <c r="B174" s="41"/>
      <c r="C174" s="42"/>
      <c r="D174" s="43"/>
      <c r="E174" s="44"/>
      <c r="F174" s="44"/>
      <c r="G174" s="44"/>
      <c r="H174" s="45"/>
      <c r="I174" s="46"/>
      <c r="J174" s="47"/>
      <c r="K174" s="47"/>
      <c r="L174" s="47"/>
      <c r="M174" s="47"/>
      <c r="N174" s="47"/>
      <c r="O174" s="48"/>
      <c r="P174" s="49"/>
      <c r="Q174" s="50"/>
      <c r="R174" s="49"/>
      <c r="S174" s="50"/>
      <c r="T174" s="53"/>
      <c r="U174" s="54"/>
      <c r="V174" s="55"/>
      <c r="W174" s="56"/>
      <c r="X174" s="54"/>
      <c r="Y174" s="55"/>
      <c r="Z174" s="56"/>
      <c r="AA174" s="54"/>
      <c r="AB174" s="55"/>
      <c r="AC174" s="56"/>
      <c r="AD174" s="54"/>
      <c r="AE174" s="55"/>
      <c r="AF174" s="56"/>
      <c r="AG174" s="54"/>
      <c r="AH174" s="55"/>
      <c r="AI174" s="56"/>
      <c r="AJ174" s="54"/>
      <c r="AK174" s="55"/>
      <c r="AL174" s="56"/>
      <c r="AM174" s="54"/>
      <c r="AN174" s="55"/>
      <c r="AO174" s="56"/>
      <c r="AP174" s="57"/>
      <c r="AQ174" s="58"/>
      <c r="AR174" s="58"/>
    </row>
    <row r="175" spans="1:44" ht="15" hidden="1" customHeight="1" x14ac:dyDescent="0.4">
      <c r="A175" s="59"/>
      <c r="B175" s="59"/>
      <c r="C175" s="60"/>
      <c r="D175" s="61"/>
      <c r="E175" s="62"/>
      <c r="F175" s="62"/>
      <c r="G175" s="62"/>
      <c r="H175" s="63"/>
      <c r="I175" s="64"/>
      <c r="J175" s="65"/>
      <c r="K175" s="65"/>
      <c r="L175" s="65"/>
      <c r="M175" s="65"/>
      <c r="N175" s="65"/>
      <c r="O175" s="66"/>
      <c r="P175" s="67"/>
      <c r="Q175" s="68"/>
      <c r="R175" s="69"/>
      <c r="S175" s="70"/>
      <c r="T175" s="71"/>
      <c r="U175" s="72"/>
      <c r="V175" s="73"/>
      <c r="W175" s="74"/>
      <c r="X175" s="72"/>
      <c r="Y175" s="73"/>
      <c r="Z175" s="74"/>
      <c r="AA175" s="72"/>
      <c r="AB175" s="73"/>
      <c r="AC175" s="74"/>
      <c r="AD175" s="72"/>
      <c r="AE175" s="73"/>
      <c r="AF175" s="74"/>
      <c r="AG175" s="72"/>
      <c r="AH175" s="73"/>
      <c r="AI175" s="74"/>
      <c r="AJ175" s="72"/>
      <c r="AK175" s="73"/>
      <c r="AL175" s="74"/>
      <c r="AM175" s="72"/>
      <c r="AN175" s="73"/>
      <c r="AO175" s="74"/>
      <c r="AP175" s="75"/>
      <c r="AQ175" s="76"/>
      <c r="AR175" s="76"/>
    </row>
    <row r="176" spans="1:44" ht="15" hidden="1" customHeight="1" x14ac:dyDescent="0.4">
      <c r="A176" s="59"/>
      <c r="B176" s="59"/>
      <c r="C176" s="60"/>
      <c r="D176" s="61"/>
      <c r="E176" s="62"/>
      <c r="F176" s="62"/>
      <c r="G176" s="62"/>
      <c r="H176" s="63"/>
      <c r="I176" s="64"/>
      <c r="J176" s="65"/>
      <c r="K176" s="65"/>
      <c r="L176" s="65"/>
      <c r="M176" s="65"/>
      <c r="N176" s="65"/>
      <c r="O176" s="66"/>
      <c r="P176" s="67"/>
      <c r="Q176" s="68"/>
      <c r="R176" s="67"/>
      <c r="S176" s="68"/>
      <c r="T176" s="71"/>
      <c r="U176" s="72"/>
      <c r="V176" s="73"/>
      <c r="W176" s="74"/>
      <c r="X176" s="72"/>
      <c r="Y176" s="73"/>
      <c r="Z176" s="74"/>
      <c r="AA176" s="72"/>
      <c r="AB176" s="73"/>
      <c r="AC176" s="74"/>
      <c r="AD176" s="72"/>
      <c r="AE176" s="73"/>
      <c r="AF176" s="74"/>
      <c r="AG176" s="72"/>
      <c r="AH176" s="73"/>
      <c r="AI176" s="74"/>
      <c r="AJ176" s="72"/>
      <c r="AK176" s="73"/>
      <c r="AL176" s="74"/>
      <c r="AM176" s="72"/>
      <c r="AN176" s="73"/>
      <c r="AO176" s="74"/>
      <c r="AP176" s="75"/>
      <c r="AQ176" s="76"/>
      <c r="AR176" s="76"/>
    </row>
    <row r="177" spans="1:44" ht="15" hidden="1" customHeight="1" x14ac:dyDescent="0.4">
      <c r="A177" s="41"/>
      <c r="B177" s="41"/>
      <c r="C177" s="42"/>
      <c r="D177" s="43"/>
      <c r="E177" s="44"/>
      <c r="F177" s="44"/>
      <c r="G177" s="44"/>
      <c r="H177" s="45"/>
      <c r="I177" s="46"/>
      <c r="J177" s="47"/>
      <c r="K177" s="47"/>
      <c r="L177" s="47"/>
      <c r="M177" s="47"/>
      <c r="N177" s="47"/>
      <c r="O177" s="48"/>
      <c r="P177" s="49"/>
      <c r="Q177" s="50"/>
      <c r="R177" s="51"/>
      <c r="S177" s="52"/>
      <c r="T177" s="53"/>
      <c r="U177" s="54"/>
      <c r="V177" s="55"/>
      <c r="W177" s="56"/>
      <c r="X177" s="54"/>
      <c r="Y177" s="55"/>
      <c r="Z177" s="56"/>
      <c r="AA177" s="54"/>
      <c r="AB177" s="55"/>
      <c r="AC177" s="56"/>
      <c r="AD177" s="54"/>
      <c r="AE177" s="55"/>
      <c r="AF177" s="56"/>
      <c r="AG177" s="54"/>
      <c r="AH177" s="55"/>
      <c r="AI177" s="56"/>
      <c r="AJ177" s="54"/>
      <c r="AK177" s="55"/>
      <c r="AL177" s="56"/>
      <c r="AM177" s="54"/>
      <c r="AN177" s="55"/>
      <c r="AO177" s="56"/>
      <c r="AP177" s="57"/>
      <c r="AQ177" s="58"/>
      <c r="AR177" s="58"/>
    </row>
    <row r="178" spans="1:44" ht="15" hidden="1" customHeight="1" x14ac:dyDescent="0.4">
      <c r="A178" s="41"/>
      <c r="B178" s="41"/>
      <c r="C178" s="42"/>
      <c r="D178" s="43"/>
      <c r="E178" s="44"/>
      <c r="F178" s="44"/>
      <c r="G178" s="44"/>
      <c r="H178" s="45"/>
      <c r="I178" s="46"/>
      <c r="J178" s="47"/>
      <c r="K178" s="47"/>
      <c r="L178" s="47"/>
      <c r="M178" s="47"/>
      <c r="N178" s="47"/>
      <c r="O178" s="48"/>
      <c r="P178" s="49"/>
      <c r="Q178" s="50"/>
      <c r="R178" s="49"/>
      <c r="S178" s="50"/>
      <c r="T178" s="53"/>
      <c r="U178" s="54"/>
      <c r="V178" s="55"/>
      <c r="W178" s="56"/>
      <c r="X178" s="54"/>
      <c r="Y178" s="55"/>
      <c r="Z178" s="56"/>
      <c r="AA178" s="54"/>
      <c r="AB178" s="55"/>
      <c r="AC178" s="56"/>
      <c r="AD178" s="54"/>
      <c r="AE178" s="55"/>
      <c r="AF178" s="56"/>
      <c r="AG178" s="54"/>
      <c r="AH178" s="55"/>
      <c r="AI178" s="56"/>
      <c r="AJ178" s="54"/>
      <c r="AK178" s="55"/>
      <c r="AL178" s="56"/>
      <c r="AM178" s="54"/>
      <c r="AN178" s="55"/>
      <c r="AO178" s="56"/>
      <c r="AP178" s="57"/>
      <c r="AQ178" s="58"/>
      <c r="AR178" s="58"/>
    </row>
    <row r="179" spans="1:44" ht="15" hidden="1" customHeight="1" x14ac:dyDescent="0.4">
      <c r="A179" s="59"/>
      <c r="B179" s="59"/>
      <c r="C179" s="60"/>
      <c r="D179" s="61"/>
      <c r="E179" s="62"/>
      <c r="F179" s="62"/>
      <c r="G179" s="62"/>
      <c r="H179" s="63"/>
      <c r="I179" s="64"/>
      <c r="J179" s="65"/>
      <c r="K179" s="65"/>
      <c r="L179" s="65"/>
      <c r="M179" s="65"/>
      <c r="N179" s="65"/>
      <c r="O179" s="66"/>
      <c r="P179" s="67"/>
      <c r="Q179" s="68"/>
      <c r="R179" s="69"/>
      <c r="S179" s="70"/>
      <c r="T179" s="71"/>
      <c r="U179" s="72"/>
      <c r="V179" s="73"/>
      <c r="W179" s="74"/>
      <c r="X179" s="72"/>
      <c r="Y179" s="73"/>
      <c r="Z179" s="74"/>
      <c r="AA179" s="72"/>
      <c r="AB179" s="73"/>
      <c r="AC179" s="74"/>
      <c r="AD179" s="72"/>
      <c r="AE179" s="73"/>
      <c r="AF179" s="74"/>
      <c r="AG179" s="72"/>
      <c r="AH179" s="73"/>
      <c r="AI179" s="74"/>
      <c r="AJ179" s="72"/>
      <c r="AK179" s="73"/>
      <c r="AL179" s="74"/>
      <c r="AM179" s="72"/>
      <c r="AN179" s="73"/>
      <c r="AO179" s="74"/>
      <c r="AP179" s="75"/>
      <c r="AQ179" s="76"/>
      <c r="AR179" s="76"/>
    </row>
    <row r="180" spans="1:44" ht="15" hidden="1" customHeight="1" x14ac:dyDescent="0.4">
      <c r="A180" s="59"/>
      <c r="B180" s="59"/>
      <c r="C180" s="60"/>
      <c r="D180" s="61"/>
      <c r="E180" s="62"/>
      <c r="F180" s="62"/>
      <c r="G180" s="62"/>
      <c r="H180" s="63"/>
      <c r="I180" s="64"/>
      <c r="J180" s="65"/>
      <c r="K180" s="65"/>
      <c r="L180" s="65"/>
      <c r="M180" s="65"/>
      <c r="N180" s="65"/>
      <c r="O180" s="66"/>
      <c r="P180" s="67"/>
      <c r="Q180" s="68"/>
      <c r="R180" s="67"/>
      <c r="S180" s="68"/>
      <c r="T180" s="71"/>
      <c r="U180" s="72"/>
      <c r="V180" s="73"/>
      <c r="W180" s="74"/>
      <c r="X180" s="72"/>
      <c r="Y180" s="73"/>
      <c r="Z180" s="74"/>
      <c r="AA180" s="72"/>
      <c r="AB180" s="73"/>
      <c r="AC180" s="74"/>
      <c r="AD180" s="72"/>
      <c r="AE180" s="73"/>
      <c r="AF180" s="74"/>
      <c r="AG180" s="72"/>
      <c r="AH180" s="73"/>
      <c r="AI180" s="74"/>
      <c r="AJ180" s="72"/>
      <c r="AK180" s="73"/>
      <c r="AL180" s="74"/>
      <c r="AM180" s="72"/>
      <c r="AN180" s="73"/>
      <c r="AO180" s="74"/>
      <c r="AP180" s="75"/>
      <c r="AQ180" s="76"/>
      <c r="AR180" s="76"/>
    </row>
    <row r="181" spans="1:44" ht="15" hidden="1" customHeight="1" x14ac:dyDescent="0.4">
      <c r="A181" s="41"/>
      <c r="B181" s="41"/>
      <c r="C181" s="42"/>
      <c r="D181" s="43"/>
      <c r="E181" s="44"/>
      <c r="F181" s="44"/>
      <c r="G181" s="44"/>
      <c r="H181" s="45"/>
      <c r="I181" s="46"/>
      <c r="J181" s="47"/>
      <c r="K181" s="47"/>
      <c r="L181" s="47"/>
      <c r="M181" s="47"/>
      <c r="N181" s="47"/>
      <c r="O181" s="48"/>
      <c r="P181" s="49"/>
      <c r="Q181" s="50"/>
      <c r="R181" s="51"/>
      <c r="S181" s="52"/>
      <c r="T181" s="53"/>
      <c r="U181" s="54"/>
      <c r="V181" s="55"/>
      <c r="W181" s="56"/>
      <c r="X181" s="54"/>
      <c r="Y181" s="55"/>
      <c r="Z181" s="56"/>
      <c r="AA181" s="54"/>
      <c r="AB181" s="55"/>
      <c r="AC181" s="56"/>
      <c r="AD181" s="54"/>
      <c r="AE181" s="55"/>
      <c r="AF181" s="56"/>
      <c r="AG181" s="54"/>
      <c r="AH181" s="55"/>
      <c r="AI181" s="56"/>
      <c r="AJ181" s="54"/>
      <c r="AK181" s="55"/>
      <c r="AL181" s="56"/>
      <c r="AM181" s="54"/>
      <c r="AN181" s="55"/>
      <c r="AO181" s="56"/>
      <c r="AP181" s="57"/>
      <c r="AQ181" s="58"/>
      <c r="AR181" s="58"/>
    </row>
    <row r="182" spans="1:44" ht="15" hidden="1" customHeight="1" x14ac:dyDescent="0.4">
      <c r="A182" s="41"/>
      <c r="B182" s="41"/>
      <c r="C182" s="42"/>
      <c r="D182" s="43"/>
      <c r="E182" s="44"/>
      <c r="F182" s="44"/>
      <c r="G182" s="44"/>
      <c r="H182" s="45"/>
      <c r="I182" s="46"/>
      <c r="J182" s="47"/>
      <c r="K182" s="47"/>
      <c r="L182" s="47"/>
      <c r="M182" s="47"/>
      <c r="N182" s="47"/>
      <c r="O182" s="48"/>
      <c r="P182" s="49"/>
      <c r="Q182" s="50"/>
      <c r="R182" s="49"/>
      <c r="S182" s="50"/>
      <c r="T182" s="53"/>
      <c r="U182" s="54"/>
      <c r="V182" s="55"/>
      <c r="W182" s="56"/>
      <c r="X182" s="54"/>
      <c r="Y182" s="55"/>
      <c r="Z182" s="56"/>
      <c r="AA182" s="54"/>
      <c r="AB182" s="55"/>
      <c r="AC182" s="56"/>
      <c r="AD182" s="54"/>
      <c r="AE182" s="55"/>
      <c r="AF182" s="56"/>
      <c r="AG182" s="54"/>
      <c r="AH182" s="55"/>
      <c r="AI182" s="56"/>
      <c r="AJ182" s="54"/>
      <c r="AK182" s="55"/>
      <c r="AL182" s="56"/>
      <c r="AM182" s="54"/>
      <c r="AN182" s="55"/>
      <c r="AO182" s="56"/>
      <c r="AP182" s="57"/>
      <c r="AQ182" s="58"/>
      <c r="AR182" s="58"/>
    </row>
    <row r="183" spans="1:44" ht="15" hidden="1" customHeight="1" x14ac:dyDescent="0.4">
      <c r="A183" s="59"/>
      <c r="B183" s="59"/>
      <c r="C183" s="60"/>
      <c r="D183" s="61"/>
      <c r="E183" s="62"/>
      <c r="F183" s="62"/>
      <c r="G183" s="62"/>
      <c r="H183" s="63"/>
      <c r="I183" s="64"/>
      <c r="J183" s="65"/>
      <c r="K183" s="65"/>
      <c r="L183" s="65"/>
      <c r="M183" s="65"/>
      <c r="N183" s="65"/>
      <c r="O183" s="66"/>
      <c r="P183" s="67"/>
      <c r="Q183" s="68"/>
      <c r="R183" s="69"/>
      <c r="S183" s="70"/>
      <c r="T183" s="71"/>
      <c r="U183" s="72"/>
      <c r="V183" s="73"/>
      <c r="W183" s="74"/>
      <c r="X183" s="72"/>
      <c r="Y183" s="73"/>
      <c r="Z183" s="74"/>
      <c r="AA183" s="72"/>
      <c r="AB183" s="73"/>
      <c r="AC183" s="74"/>
      <c r="AD183" s="72"/>
      <c r="AE183" s="73"/>
      <c r="AF183" s="74"/>
      <c r="AG183" s="72"/>
      <c r="AH183" s="73"/>
      <c r="AI183" s="74"/>
      <c r="AJ183" s="72"/>
      <c r="AK183" s="73"/>
      <c r="AL183" s="74"/>
      <c r="AM183" s="72"/>
      <c r="AN183" s="73"/>
      <c r="AO183" s="74"/>
      <c r="AP183" s="75"/>
      <c r="AQ183" s="76"/>
      <c r="AR183" s="76"/>
    </row>
    <row r="184" spans="1:44" ht="15" hidden="1" customHeight="1" x14ac:dyDescent="0.4">
      <c r="A184" s="59"/>
      <c r="B184" s="59"/>
      <c r="C184" s="60"/>
      <c r="D184" s="61"/>
      <c r="E184" s="62"/>
      <c r="F184" s="62"/>
      <c r="G184" s="62"/>
      <c r="H184" s="63"/>
      <c r="I184" s="64"/>
      <c r="J184" s="65"/>
      <c r="K184" s="65"/>
      <c r="L184" s="65"/>
      <c r="M184" s="65"/>
      <c r="N184" s="65"/>
      <c r="O184" s="66"/>
      <c r="P184" s="67"/>
      <c r="Q184" s="68"/>
      <c r="R184" s="67"/>
      <c r="S184" s="68"/>
      <c r="T184" s="71"/>
      <c r="U184" s="72"/>
      <c r="V184" s="73"/>
      <c r="W184" s="74"/>
      <c r="X184" s="72"/>
      <c r="Y184" s="73"/>
      <c r="Z184" s="74"/>
      <c r="AA184" s="72"/>
      <c r="AB184" s="73"/>
      <c r="AC184" s="74"/>
      <c r="AD184" s="72"/>
      <c r="AE184" s="73"/>
      <c r="AF184" s="74"/>
      <c r="AG184" s="72"/>
      <c r="AH184" s="73"/>
      <c r="AI184" s="74"/>
      <c r="AJ184" s="72"/>
      <c r="AK184" s="73"/>
      <c r="AL184" s="74"/>
      <c r="AM184" s="72"/>
      <c r="AN184" s="73"/>
      <c r="AO184" s="74"/>
      <c r="AP184" s="75"/>
      <c r="AQ184" s="76"/>
      <c r="AR184" s="76"/>
    </row>
    <row r="185" spans="1:44" ht="15" hidden="1" customHeight="1" x14ac:dyDescent="0.4">
      <c r="A185" s="41"/>
      <c r="B185" s="41"/>
      <c r="C185" s="42"/>
      <c r="D185" s="43"/>
      <c r="E185" s="44"/>
      <c r="F185" s="44"/>
      <c r="G185" s="44"/>
      <c r="H185" s="45"/>
      <c r="I185" s="46"/>
      <c r="J185" s="47"/>
      <c r="K185" s="47"/>
      <c r="L185" s="47"/>
      <c r="M185" s="47"/>
      <c r="N185" s="47"/>
      <c r="O185" s="48"/>
      <c r="P185" s="49"/>
      <c r="Q185" s="50"/>
      <c r="R185" s="51"/>
      <c r="S185" s="52"/>
      <c r="T185" s="53"/>
      <c r="U185" s="54"/>
      <c r="V185" s="55"/>
      <c r="W185" s="56"/>
      <c r="X185" s="54"/>
      <c r="Y185" s="55"/>
      <c r="Z185" s="56"/>
      <c r="AA185" s="54"/>
      <c r="AB185" s="55"/>
      <c r="AC185" s="56"/>
      <c r="AD185" s="54"/>
      <c r="AE185" s="55"/>
      <c r="AF185" s="56"/>
      <c r="AG185" s="54"/>
      <c r="AH185" s="55"/>
      <c r="AI185" s="56"/>
      <c r="AJ185" s="54"/>
      <c r="AK185" s="55"/>
      <c r="AL185" s="56"/>
      <c r="AM185" s="54"/>
      <c r="AN185" s="55"/>
      <c r="AO185" s="56"/>
      <c r="AP185" s="57"/>
      <c r="AQ185" s="58"/>
      <c r="AR185" s="58"/>
    </row>
    <row r="186" spans="1:44" ht="15" hidden="1" customHeight="1" x14ac:dyDescent="0.4">
      <c r="A186" s="41"/>
      <c r="B186" s="41"/>
      <c r="C186" s="42"/>
      <c r="D186" s="43"/>
      <c r="E186" s="44"/>
      <c r="F186" s="44"/>
      <c r="G186" s="44"/>
      <c r="H186" s="45"/>
      <c r="I186" s="46"/>
      <c r="J186" s="47"/>
      <c r="K186" s="47"/>
      <c r="L186" s="47"/>
      <c r="M186" s="47"/>
      <c r="N186" s="47"/>
      <c r="O186" s="48"/>
      <c r="P186" s="49"/>
      <c r="Q186" s="50"/>
      <c r="R186" s="49"/>
      <c r="S186" s="50"/>
      <c r="T186" s="53"/>
      <c r="U186" s="54"/>
      <c r="V186" s="55"/>
      <c r="W186" s="56"/>
      <c r="X186" s="54"/>
      <c r="Y186" s="55"/>
      <c r="Z186" s="56"/>
      <c r="AA186" s="54"/>
      <c r="AB186" s="55"/>
      <c r="AC186" s="56"/>
      <c r="AD186" s="54"/>
      <c r="AE186" s="55"/>
      <c r="AF186" s="56"/>
      <c r="AG186" s="54"/>
      <c r="AH186" s="55"/>
      <c r="AI186" s="56"/>
      <c r="AJ186" s="54"/>
      <c r="AK186" s="55"/>
      <c r="AL186" s="56"/>
      <c r="AM186" s="54"/>
      <c r="AN186" s="55"/>
      <c r="AO186" s="56"/>
      <c r="AP186" s="57"/>
      <c r="AQ186" s="58"/>
      <c r="AR186" s="58"/>
    </row>
    <row r="187" spans="1:44" ht="15" hidden="1" customHeight="1" x14ac:dyDescent="0.4">
      <c r="A187" s="59"/>
      <c r="B187" s="59"/>
      <c r="C187" s="60"/>
      <c r="D187" s="61"/>
      <c r="E187" s="62"/>
      <c r="F187" s="62"/>
      <c r="G187" s="62"/>
      <c r="H187" s="63"/>
      <c r="I187" s="64"/>
      <c r="J187" s="65"/>
      <c r="K187" s="65"/>
      <c r="L187" s="65"/>
      <c r="M187" s="65"/>
      <c r="N187" s="65"/>
      <c r="O187" s="66"/>
      <c r="P187" s="67"/>
      <c r="Q187" s="68"/>
      <c r="R187" s="69"/>
      <c r="S187" s="70"/>
      <c r="T187" s="71"/>
      <c r="U187" s="72"/>
      <c r="V187" s="73"/>
      <c r="W187" s="74"/>
      <c r="X187" s="72"/>
      <c r="Y187" s="73"/>
      <c r="Z187" s="74"/>
      <c r="AA187" s="72"/>
      <c r="AB187" s="73"/>
      <c r="AC187" s="74"/>
      <c r="AD187" s="72"/>
      <c r="AE187" s="73"/>
      <c r="AF187" s="74"/>
      <c r="AG187" s="72"/>
      <c r="AH187" s="73"/>
      <c r="AI187" s="74"/>
      <c r="AJ187" s="72"/>
      <c r="AK187" s="73"/>
      <c r="AL187" s="74"/>
      <c r="AM187" s="72"/>
      <c r="AN187" s="73"/>
      <c r="AO187" s="74"/>
      <c r="AP187" s="75"/>
      <c r="AQ187" s="76"/>
      <c r="AR187" s="76"/>
    </row>
    <row r="188" spans="1:44" ht="15" hidden="1" customHeight="1" x14ac:dyDescent="0.4">
      <c r="A188" s="59"/>
      <c r="B188" s="59"/>
      <c r="C188" s="60"/>
      <c r="D188" s="61"/>
      <c r="E188" s="62"/>
      <c r="F188" s="62"/>
      <c r="G188" s="62"/>
      <c r="H188" s="63"/>
      <c r="I188" s="64"/>
      <c r="J188" s="65"/>
      <c r="K188" s="65"/>
      <c r="L188" s="65"/>
      <c r="M188" s="65"/>
      <c r="N188" s="65"/>
      <c r="O188" s="66"/>
      <c r="P188" s="67"/>
      <c r="Q188" s="68"/>
      <c r="R188" s="67"/>
      <c r="S188" s="68"/>
      <c r="T188" s="71"/>
      <c r="U188" s="72"/>
      <c r="V188" s="73"/>
      <c r="W188" s="74"/>
      <c r="X188" s="72"/>
      <c r="Y188" s="73"/>
      <c r="Z188" s="74"/>
      <c r="AA188" s="72"/>
      <c r="AB188" s="73"/>
      <c r="AC188" s="74"/>
      <c r="AD188" s="72"/>
      <c r="AE188" s="73"/>
      <c r="AF188" s="74"/>
      <c r="AG188" s="72"/>
      <c r="AH188" s="73"/>
      <c r="AI188" s="74"/>
      <c r="AJ188" s="72"/>
      <c r="AK188" s="73"/>
      <c r="AL188" s="74"/>
      <c r="AM188" s="72"/>
      <c r="AN188" s="73"/>
      <c r="AO188" s="74"/>
      <c r="AP188" s="75"/>
      <c r="AQ188" s="76"/>
      <c r="AR188" s="76"/>
    </row>
    <row r="189" spans="1:44" ht="15" hidden="1" customHeight="1" x14ac:dyDescent="0.4">
      <c r="A189" s="41"/>
      <c r="B189" s="41"/>
      <c r="C189" s="42"/>
      <c r="D189" s="43"/>
      <c r="E189" s="44"/>
      <c r="F189" s="44"/>
      <c r="G189" s="44"/>
      <c r="H189" s="45"/>
      <c r="I189" s="46"/>
      <c r="J189" s="47"/>
      <c r="K189" s="47"/>
      <c r="L189" s="47"/>
      <c r="M189" s="47"/>
      <c r="N189" s="47"/>
      <c r="O189" s="48"/>
      <c r="P189" s="49"/>
      <c r="Q189" s="50"/>
      <c r="R189" s="51"/>
      <c r="S189" s="52"/>
      <c r="T189" s="53"/>
      <c r="U189" s="54"/>
      <c r="V189" s="55"/>
      <c r="W189" s="56"/>
      <c r="X189" s="54"/>
      <c r="Y189" s="55"/>
      <c r="Z189" s="56"/>
      <c r="AA189" s="54"/>
      <c r="AB189" s="55"/>
      <c r="AC189" s="56"/>
      <c r="AD189" s="54"/>
      <c r="AE189" s="55"/>
      <c r="AF189" s="56"/>
      <c r="AG189" s="54"/>
      <c r="AH189" s="55"/>
      <c r="AI189" s="56"/>
      <c r="AJ189" s="54"/>
      <c r="AK189" s="55"/>
      <c r="AL189" s="56"/>
      <c r="AM189" s="54"/>
      <c r="AN189" s="55"/>
      <c r="AO189" s="56"/>
      <c r="AP189" s="57"/>
      <c r="AQ189" s="58"/>
      <c r="AR189" s="58"/>
    </row>
    <row r="190" spans="1:44" ht="15" hidden="1" customHeight="1" x14ac:dyDescent="0.4">
      <c r="A190" s="41"/>
      <c r="B190" s="41"/>
      <c r="C190" s="42"/>
      <c r="D190" s="43"/>
      <c r="E190" s="44"/>
      <c r="F190" s="44"/>
      <c r="G190" s="44"/>
      <c r="H190" s="45"/>
      <c r="I190" s="46"/>
      <c r="J190" s="47"/>
      <c r="K190" s="47"/>
      <c r="L190" s="47"/>
      <c r="M190" s="47"/>
      <c r="N190" s="47"/>
      <c r="O190" s="48"/>
      <c r="P190" s="49"/>
      <c r="Q190" s="50"/>
      <c r="R190" s="49"/>
      <c r="S190" s="50"/>
      <c r="T190" s="53"/>
      <c r="U190" s="54"/>
      <c r="V190" s="55"/>
      <c r="W190" s="56"/>
      <c r="X190" s="54"/>
      <c r="Y190" s="55"/>
      <c r="Z190" s="56"/>
      <c r="AA190" s="54"/>
      <c r="AB190" s="55"/>
      <c r="AC190" s="56"/>
      <c r="AD190" s="54"/>
      <c r="AE190" s="55"/>
      <c r="AF190" s="56"/>
      <c r="AG190" s="54"/>
      <c r="AH190" s="55"/>
      <c r="AI190" s="56"/>
      <c r="AJ190" s="54"/>
      <c r="AK190" s="55"/>
      <c r="AL190" s="56"/>
      <c r="AM190" s="54"/>
      <c r="AN190" s="55"/>
      <c r="AO190" s="56"/>
      <c r="AP190" s="57"/>
      <c r="AQ190" s="58"/>
      <c r="AR190" s="58"/>
    </row>
    <row r="191" spans="1:44" ht="15" hidden="1" customHeight="1" x14ac:dyDescent="0.4">
      <c r="A191" s="59"/>
      <c r="B191" s="59"/>
      <c r="C191" s="60"/>
      <c r="D191" s="61"/>
      <c r="E191" s="62"/>
      <c r="F191" s="62"/>
      <c r="G191" s="62"/>
      <c r="H191" s="63"/>
      <c r="I191" s="64"/>
      <c r="J191" s="65"/>
      <c r="K191" s="65"/>
      <c r="L191" s="65"/>
      <c r="M191" s="65"/>
      <c r="N191" s="65"/>
      <c r="O191" s="66"/>
      <c r="P191" s="67"/>
      <c r="Q191" s="68"/>
      <c r="R191" s="69"/>
      <c r="S191" s="70"/>
      <c r="T191" s="71"/>
      <c r="U191" s="72"/>
      <c r="V191" s="73"/>
      <c r="W191" s="74"/>
      <c r="X191" s="72"/>
      <c r="Y191" s="73"/>
      <c r="Z191" s="74"/>
      <c r="AA191" s="72"/>
      <c r="AB191" s="73"/>
      <c r="AC191" s="74"/>
      <c r="AD191" s="72"/>
      <c r="AE191" s="73"/>
      <c r="AF191" s="74"/>
      <c r="AG191" s="72"/>
      <c r="AH191" s="73"/>
      <c r="AI191" s="74"/>
      <c r="AJ191" s="72"/>
      <c r="AK191" s="73"/>
      <c r="AL191" s="74"/>
      <c r="AM191" s="72"/>
      <c r="AN191" s="73"/>
      <c r="AO191" s="74"/>
      <c r="AP191" s="75"/>
      <c r="AQ191" s="76"/>
      <c r="AR191" s="76"/>
    </row>
    <row r="192" spans="1:44" ht="15" hidden="1" customHeight="1" x14ac:dyDescent="0.4">
      <c r="A192" s="59"/>
      <c r="B192" s="59"/>
      <c r="C192" s="60"/>
      <c r="D192" s="61"/>
      <c r="E192" s="62"/>
      <c r="F192" s="62"/>
      <c r="G192" s="62"/>
      <c r="H192" s="63"/>
      <c r="I192" s="64"/>
      <c r="J192" s="65"/>
      <c r="K192" s="65"/>
      <c r="L192" s="65"/>
      <c r="M192" s="65"/>
      <c r="N192" s="65"/>
      <c r="O192" s="66"/>
      <c r="P192" s="67"/>
      <c r="Q192" s="68"/>
      <c r="R192" s="67"/>
      <c r="S192" s="68"/>
      <c r="T192" s="71"/>
      <c r="U192" s="72"/>
      <c r="V192" s="73"/>
      <c r="W192" s="74"/>
      <c r="X192" s="72"/>
      <c r="Y192" s="73"/>
      <c r="Z192" s="74"/>
      <c r="AA192" s="72"/>
      <c r="AB192" s="73"/>
      <c r="AC192" s="74"/>
      <c r="AD192" s="72"/>
      <c r="AE192" s="73"/>
      <c r="AF192" s="74"/>
      <c r="AG192" s="72"/>
      <c r="AH192" s="73"/>
      <c r="AI192" s="74"/>
      <c r="AJ192" s="72"/>
      <c r="AK192" s="73"/>
      <c r="AL192" s="74"/>
      <c r="AM192" s="72"/>
      <c r="AN192" s="73"/>
      <c r="AO192" s="74"/>
      <c r="AP192" s="75"/>
      <c r="AQ192" s="76"/>
      <c r="AR192" s="76"/>
    </row>
    <row r="193" spans="1:44" ht="15" hidden="1" customHeight="1" x14ac:dyDescent="0.4">
      <c r="A193" s="41"/>
      <c r="B193" s="41"/>
      <c r="C193" s="42"/>
      <c r="D193" s="43"/>
      <c r="E193" s="44"/>
      <c r="F193" s="44"/>
      <c r="G193" s="44"/>
      <c r="H193" s="45"/>
      <c r="I193" s="46"/>
      <c r="J193" s="47"/>
      <c r="K193" s="47"/>
      <c r="L193" s="47"/>
      <c r="M193" s="47"/>
      <c r="N193" s="47"/>
      <c r="O193" s="48"/>
      <c r="P193" s="49"/>
      <c r="Q193" s="50"/>
      <c r="R193" s="51"/>
      <c r="S193" s="52"/>
      <c r="T193" s="53"/>
      <c r="U193" s="54"/>
      <c r="V193" s="55"/>
      <c r="W193" s="56"/>
      <c r="X193" s="54"/>
      <c r="Y193" s="55"/>
      <c r="Z193" s="56"/>
      <c r="AA193" s="54"/>
      <c r="AB193" s="55"/>
      <c r="AC193" s="56"/>
      <c r="AD193" s="54"/>
      <c r="AE193" s="55"/>
      <c r="AF193" s="56"/>
      <c r="AG193" s="54"/>
      <c r="AH193" s="55"/>
      <c r="AI193" s="56"/>
      <c r="AJ193" s="54"/>
      <c r="AK193" s="55"/>
      <c r="AL193" s="56"/>
      <c r="AM193" s="54"/>
      <c r="AN193" s="55"/>
      <c r="AO193" s="56"/>
      <c r="AP193" s="57"/>
      <c r="AQ193" s="58"/>
      <c r="AR193" s="58"/>
    </row>
    <row r="194" spans="1:44" ht="15" hidden="1" customHeight="1" x14ac:dyDescent="0.4">
      <c r="A194" s="41"/>
      <c r="B194" s="41"/>
      <c r="C194" s="42"/>
      <c r="D194" s="43"/>
      <c r="E194" s="44"/>
      <c r="F194" s="44"/>
      <c r="G194" s="44"/>
      <c r="H194" s="45"/>
      <c r="I194" s="46"/>
      <c r="J194" s="47"/>
      <c r="K194" s="47"/>
      <c r="L194" s="47"/>
      <c r="M194" s="47"/>
      <c r="N194" s="47"/>
      <c r="O194" s="48"/>
      <c r="P194" s="49"/>
      <c r="Q194" s="50"/>
      <c r="R194" s="49"/>
      <c r="S194" s="50"/>
      <c r="T194" s="53"/>
      <c r="U194" s="54"/>
      <c r="V194" s="55"/>
      <c r="W194" s="56"/>
      <c r="X194" s="54"/>
      <c r="Y194" s="55"/>
      <c r="Z194" s="56"/>
      <c r="AA194" s="54"/>
      <c r="AB194" s="55"/>
      <c r="AC194" s="56"/>
      <c r="AD194" s="54"/>
      <c r="AE194" s="55"/>
      <c r="AF194" s="56"/>
      <c r="AG194" s="54"/>
      <c r="AH194" s="55"/>
      <c r="AI194" s="56"/>
      <c r="AJ194" s="54"/>
      <c r="AK194" s="55"/>
      <c r="AL194" s="56"/>
      <c r="AM194" s="54"/>
      <c r="AN194" s="55"/>
      <c r="AO194" s="56"/>
      <c r="AP194" s="57"/>
      <c r="AQ194" s="58"/>
      <c r="AR194" s="58"/>
    </row>
    <row r="195" spans="1:44" ht="15" hidden="1" customHeight="1" x14ac:dyDescent="0.4">
      <c r="A195" s="59"/>
      <c r="B195" s="59"/>
      <c r="C195" s="60"/>
      <c r="D195" s="61"/>
      <c r="E195" s="62"/>
      <c r="F195" s="62"/>
      <c r="G195" s="62"/>
      <c r="H195" s="63"/>
      <c r="I195" s="64"/>
      <c r="J195" s="65"/>
      <c r="K195" s="65"/>
      <c r="L195" s="65"/>
      <c r="M195" s="65"/>
      <c r="N195" s="65"/>
      <c r="O195" s="66"/>
      <c r="P195" s="67"/>
      <c r="Q195" s="68"/>
      <c r="R195" s="69"/>
      <c r="S195" s="70"/>
      <c r="T195" s="71"/>
      <c r="U195" s="72"/>
      <c r="V195" s="73"/>
      <c r="W195" s="74"/>
      <c r="X195" s="72"/>
      <c r="Y195" s="73"/>
      <c r="Z195" s="74"/>
      <c r="AA195" s="72"/>
      <c r="AB195" s="73"/>
      <c r="AC195" s="74"/>
      <c r="AD195" s="72"/>
      <c r="AE195" s="73"/>
      <c r="AF195" s="74"/>
      <c r="AG195" s="72"/>
      <c r="AH195" s="73"/>
      <c r="AI195" s="74"/>
      <c r="AJ195" s="72"/>
      <c r="AK195" s="73"/>
      <c r="AL195" s="74"/>
      <c r="AM195" s="72"/>
      <c r="AN195" s="73"/>
      <c r="AO195" s="74"/>
      <c r="AP195" s="75"/>
      <c r="AQ195" s="76"/>
      <c r="AR195" s="76"/>
    </row>
    <row r="196" spans="1:44" ht="15" hidden="1" customHeight="1" x14ac:dyDescent="0.4">
      <c r="A196" s="59"/>
      <c r="B196" s="59"/>
      <c r="C196" s="60"/>
      <c r="D196" s="61"/>
      <c r="E196" s="62"/>
      <c r="F196" s="62"/>
      <c r="G196" s="62"/>
      <c r="H196" s="63"/>
      <c r="I196" s="64"/>
      <c r="J196" s="65"/>
      <c r="K196" s="65"/>
      <c r="L196" s="65"/>
      <c r="M196" s="65"/>
      <c r="N196" s="65"/>
      <c r="O196" s="66"/>
      <c r="P196" s="67"/>
      <c r="Q196" s="68"/>
      <c r="R196" s="67"/>
      <c r="S196" s="68"/>
      <c r="T196" s="71"/>
      <c r="U196" s="72"/>
      <c r="V196" s="73"/>
      <c r="W196" s="74"/>
      <c r="X196" s="72"/>
      <c r="Y196" s="73"/>
      <c r="Z196" s="74"/>
      <c r="AA196" s="72"/>
      <c r="AB196" s="73"/>
      <c r="AC196" s="74"/>
      <c r="AD196" s="72"/>
      <c r="AE196" s="73"/>
      <c r="AF196" s="74"/>
      <c r="AG196" s="72"/>
      <c r="AH196" s="73"/>
      <c r="AI196" s="74"/>
      <c r="AJ196" s="72"/>
      <c r="AK196" s="73"/>
      <c r="AL196" s="74"/>
      <c r="AM196" s="72"/>
      <c r="AN196" s="73"/>
      <c r="AO196" s="74"/>
      <c r="AP196" s="75"/>
      <c r="AQ196" s="76"/>
      <c r="AR196" s="76"/>
    </row>
    <row r="197" spans="1:44" ht="15" hidden="1" customHeight="1" x14ac:dyDescent="0.4">
      <c r="A197" s="77" t="s">
        <v>28</v>
      </c>
      <c r="B197" s="77"/>
      <c r="C197" s="77"/>
      <c r="D197" s="77"/>
      <c r="E197" s="77"/>
      <c r="F197" s="77"/>
      <c r="G197" s="77"/>
      <c r="H197" s="77"/>
      <c r="I197" s="77"/>
      <c r="J197" s="77"/>
      <c r="K197" s="77"/>
      <c r="L197" s="77"/>
      <c r="M197" s="77"/>
      <c r="N197" s="77"/>
      <c r="O197" s="77"/>
      <c r="P197" s="77"/>
      <c r="Q197" s="77"/>
      <c r="R197" s="77"/>
      <c r="S197" s="77"/>
      <c r="T197" s="78"/>
      <c r="U197" s="79">
        <f>SUM(U139,U141,U143,U145,U147,U149,U151,U153,U155,U157,U159,U161,U163,U165,U167,U169,U171,U173,U175,U177,U179,U181,U183,U185,U187,U189,U191,U193,U195)</f>
        <v>0</v>
      </c>
      <c r="V197" s="80"/>
      <c r="W197" s="81"/>
      <c r="X197" s="79">
        <f>SUM(X139,X141,X143,X145,X147,X149,X151,X153,X155,X157,X159,X161,X163,X165,X167,X169,X171,X173,X175,X177,X179,X181,X183,X185,X187,X189,X191,X193,X195)</f>
        <v>0</v>
      </c>
      <c r="Y197" s="80"/>
      <c r="Z197" s="81"/>
      <c r="AA197" s="79">
        <f>SUM(AA139,AA141,AA143,AA145,AA147,AA149,AA151,AA153,AA155,AA157,AA159,AA161,AA163,AA165,AA167,AA169,AA171,AA173,AA175,AA177,AA179,AA181,AA183,AA185,AA187,AA189,AA191,AA193,AA195)</f>
        <v>0</v>
      </c>
      <c r="AB197" s="80"/>
      <c r="AC197" s="81"/>
      <c r="AD197" s="79">
        <f>SUM(AD139:AF196)</f>
        <v>0</v>
      </c>
      <c r="AE197" s="80"/>
      <c r="AF197" s="81"/>
      <c r="AG197" s="79">
        <f>SUM(AG139,AG141,AG143,AG145,AG147,AG149,AG151,AG153,AG155,AG157,AG159,AG161,AG163,AG165,AG167,AG169,AG171,AG173,AG175,AG177,AG179,AG181,AG183,AG185,AG187,AG189,AG191,AG193,AG195)</f>
        <v>0</v>
      </c>
      <c r="AH197" s="80"/>
      <c r="AI197" s="81"/>
      <c r="AJ197" s="79">
        <f>SUM(AJ139:AL196)</f>
        <v>0</v>
      </c>
      <c r="AK197" s="80"/>
      <c r="AL197" s="81"/>
      <c r="AM197" s="79">
        <f>SUM(AM139:AO196)</f>
        <v>0</v>
      </c>
      <c r="AN197" s="80"/>
      <c r="AO197" s="81"/>
      <c r="AP197" s="113" t="s">
        <v>29</v>
      </c>
      <c r="AQ197" s="114"/>
      <c r="AR197" s="114"/>
    </row>
    <row r="198" spans="1:44" ht="15" hidden="1" customHeight="1" x14ac:dyDescent="0.4">
      <c r="A198" s="84"/>
      <c r="B198" s="84"/>
      <c r="C198" s="84"/>
      <c r="D198" s="84"/>
      <c r="E198" s="84"/>
      <c r="F198" s="84"/>
      <c r="G198" s="84"/>
      <c r="H198" s="84"/>
      <c r="I198" s="84"/>
      <c r="J198" s="84"/>
      <c r="K198" s="84"/>
      <c r="L198" s="84"/>
      <c r="M198" s="84"/>
      <c r="N198" s="84"/>
      <c r="O198" s="84"/>
      <c r="P198" s="84"/>
      <c r="Q198" s="84"/>
      <c r="R198" s="84"/>
      <c r="S198" s="84"/>
      <c r="T198" s="85"/>
      <c r="U198" s="86">
        <f>SUM(U140,U142,U144,U146,U148,U150,U152,U154,U156,U158,U160,U162,U164,U166,U168,U170,U172,U174,U176,U178,U180,U182,U184,U186,U188,U190,U192,U194,U196)</f>
        <v>0</v>
      </c>
      <c r="V198" s="87"/>
      <c r="W198" s="88"/>
      <c r="X198" s="86">
        <f>SUM(X140,X142,X144,X146,X148,X150,X152,X154,X156,X158,X160,X162,X164,X166,X168,X170,X172,X174,X176,X178,X180,X182,X184,X186,X188,X190,X192,X194,X196)</f>
        <v>0</v>
      </c>
      <c r="Y198" s="87"/>
      <c r="Z198" s="88"/>
      <c r="AA198" s="86">
        <f>SUM(AA140,AA142,AA144,AA146,AA148,AA150,AA152,AA154,AA156,AA158,AA160,AA162,AA164,AA166,AA168,AA170,AA172,AA174,AA176,AA178,AA180,AA182,AA184,AA186,AA188,AA190,AA192,AA194,AA196)</f>
        <v>0</v>
      </c>
      <c r="AB198" s="87"/>
      <c r="AC198" s="88"/>
      <c r="AD198" s="86"/>
      <c r="AE198" s="87"/>
      <c r="AF198" s="88"/>
      <c r="AG198" s="86">
        <f>SUM(AG140,AG142,AG144,AG146,AG148,AG150,AG152,AG154,AG156,AG158,AG160,AG162,AG164,AG166,AG168,AG170,AG172,AG174,AG176,AG178,AG180,AG182,AG184,AG186,AG188,AG190,AG192,AG194,AG196)</f>
        <v>0</v>
      </c>
      <c r="AH198" s="87"/>
      <c r="AI198" s="88"/>
      <c r="AJ198" s="86"/>
      <c r="AK198" s="87"/>
      <c r="AL198" s="88"/>
      <c r="AM198" s="86"/>
      <c r="AN198" s="87"/>
      <c r="AO198" s="88"/>
      <c r="AP198" s="115"/>
      <c r="AQ198" s="116"/>
      <c r="AR198" s="116"/>
    </row>
    <row r="199" spans="1:44" ht="15" hidden="1" customHeight="1" x14ac:dyDescent="0.4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117"/>
      <c r="AE199" s="117"/>
      <c r="AF199" s="117"/>
      <c r="AG199" s="117"/>
      <c r="AH199" s="117"/>
      <c r="AI199" s="117"/>
      <c r="AJ199" s="117"/>
      <c r="AK199" s="117"/>
      <c r="AL199" s="117"/>
      <c r="AM199" s="117"/>
      <c r="AN199" s="117"/>
      <c r="AO199" s="117"/>
      <c r="AP199" s="117"/>
      <c r="AQ199" s="117"/>
      <c r="AR199" s="117"/>
    </row>
    <row r="200" spans="1:44" ht="15" hidden="1" customHeight="1" x14ac:dyDescent="0.4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118" t="str">
        <f>請求書番号</f>
        <v>0000010-0000-000001-0000</v>
      </c>
      <c r="AE200" s="118"/>
      <c r="AF200" s="118"/>
      <c r="AG200" s="118"/>
      <c r="AH200" s="118"/>
      <c r="AI200" s="118"/>
      <c r="AJ200" s="118"/>
      <c r="AK200" s="118"/>
      <c r="AL200" s="118"/>
      <c r="AM200" s="118"/>
      <c r="AN200" s="118"/>
      <c r="AO200" s="118"/>
      <c r="AP200" s="118"/>
      <c r="AQ200" s="118"/>
      <c r="AR200" s="118"/>
    </row>
    <row r="201" spans="1:44" ht="15" hidden="1" customHeight="1" x14ac:dyDescent="0.4">
      <c r="A201" s="98" t="s">
        <v>31</v>
      </c>
      <c r="B201" s="99"/>
      <c r="C201" s="99"/>
      <c r="D201" s="99"/>
      <c r="E201" s="99"/>
      <c r="F201" s="99"/>
      <c r="G201" s="99"/>
      <c r="H201" s="99"/>
      <c r="I201" s="99"/>
      <c r="J201" s="99"/>
      <c r="K201" s="99"/>
      <c r="L201" s="99"/>
      <c r="M201" s="99"/>
      <c r="N201" s="99"/>
      <c r="O201" s="99"/>
      <c r="P201" s="99"/>
      <c r="Q201" s="99"/>
      <c r="R201" s="99"/>
      <c r="S201" s="99"/>
      <c r="T201" s="99"/>
      <c r="U201" s="99"/>
      <c r="V201" s="99"/>
      <c r="W201" s="99"/>
      <c r="X201" s="99"/>
      <c r="Y201" s="99"/>
      <c r="Z201" s="99"/>
      <c r="AA201" s="99"/>
      <c r="AB201" s="99"/>
      <c r="AC201" s="99"/>
      <c r="AD201" s="99"/>
      <c r="AE201" s="99"/>
      <c r="AF201" s="99"/>
      <c r="AG201" s="99"/>
      <c r="AH201" s="99"/>
      <c r="AI201" s="99"/>
      <c r="AJ201" s="99"/>
      <c r="AK201" s="99"/>
      <c r="AL201" s="99"/>
      <c r="AM201" s="99"/>
      <c r="AN201" s="100"/>
      <c r="AO201" s="101"/>
      <c r="AP201" s="102"/>
      <c r="AQ201" s="102"/>
      <c r="AR201" s="103"/>
    </row>
    <row r="202" spans="1:44" ht="15" hidden="1" customHeight="1" x14ac:dyDescent="0.4">
      <c r="A202" s="104" t="s">
        <v>0</v>
      </c>
      <c r="B202" s="104"/>
      <c r="C202" s="104"/>
      <c r="D202" s="104"/>
      <c r="E202" s="104"/>
      <c r="F202" s="104"/>
      <c r="G202" s="104"/>
      <c r="H202" s="104"/>
      <c r="I202" s="104"/>
      <c r="J202" s="104"/>
      <c r="K202" s="104"/>
      <c r="L202" s="104"/>
      <c r="M202" s="104"/>
      <c r="N202" s="104"/>
      <c r="O202" s="104"/>
      <c r="P202" s="104"/>
      <c r="Q202" s="104"/>
      <c r="R202" s="104"/>
      <c r="S202" s="104"/>
      <c r="T202" s="104"/>
      <c r="U202" s="104"/>
      <c r="V202" s="104"/>
      <c r="W202" s="104"/>
      <c r="X202" s="104"/>
      <c r="Y202" s="104"/>
      <c r="Z202" s="104"/>
      <c r="AA202" s="104"/>
      <c r="AB202" s="104"/>
      <c r="AC202" s="104"/>
      <c r="AD202" s="104"/>
      <c r="AE202" s="104"/>
      <c r="AF202" s="104"/>
      <c r="AG202" s="104"/>
      <c r="AH202" s="104"/>
      <c r="AI202" s="104"/>
      <c r="AJ202" s="104"/>
      <c r="AK202" s="104"/>
      <c r="AL202" s="104"/>
      <c r="AM202" s="104"/>
      <c r="AN202" s="104"/>
      <c r="AO202" s="104"/>
      <c r="AP202" s="104"/>
      <c r="AQ202" s="104"/>
      <c r="AR202" s="104"/>
    </row>
    <row r="203" spans="1:44" ht="15" hidden="1" customHeight="1" x14ac:dyDescent="0.4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</row>
    <row r="204" spans="1:44" ht="15" hidden="1" customHeight="1" x14ac:dyDescent="0.4">
      <c r="A204" s="105" t="str">
        <f>日付</f>
        <v>日付</v>
      </c>
      <c r="B204" s="105"/>
      <c r="C204" s="106"/>
      <c r="D204" s="107" t="str">
        <f>ご利用者</f>
        <v>ご利用者</v>
      </c>
      <c r="E204" s="105"/>
      <c r="F204" s="105"/>
      <c r="G204" s="105"/>
      <c r="H204" s="106"/>
      <c r="I204" s="107" t="str">
        <f>運行内容</f>
        <v>運行内容</v>
      </c>
      <c r="J204" s="105"/>
      <c r="K204" s="105"/>
      <c r="L204" s="105"/>
      <c r="M204" s="105"/>
      <c r="N204" s="105"/>
      <c r="O204" s="106"/>
      <c r="P204" s="107" t="str">
        <f>開始</f>
        <v>開始</v>
      </c>
      <c r="Q204" s="106"/>
      <c r="R204" s="107" t="str">
        <f>距離</f>
        <v>距離</v>
      </c>
      <c r="S204" s="106"/>
      <c r="T204" s="108" t="str">
        <f>区分</f>
        <v>区
分</v>
      </c>
      <c r="U204" s="107" t="str">
        <f>運送料金</f>
        <v>運送料金</v>
      </c>
      <c r="V204" s="105"/>
      <c r="W204" s="106"/>
      <c r="X204" s="107" t="str">
        <f>ESD指定料</f>
        <v>ESD指定料</v>
      </c>
      <c r="Y204" s="105"/>
      <c r="Z204" s="106"/>
      <c r="AA204" s="107" t="str">
        <f>高速代</f>
        <v>高速代</v>
      </c>
      <c r="AB204" s="105"/>
      <c r="AC204" s="106"/>
      <c r="AD204" s="107" t="str">
        <f>消費税</f>
        <v>消費税</v>
      </c>
      <c r="AE204" s="105"/>
      <c r="AF204" s="106"/>
      <c r="AG204" s="107" t="str">
        <f>割戻前合計</f>
        <v>合計金額</v>
      </c>
      <c r="AH204" s="105"/>
      <c r="AI204" s="106"/>
      <c r="AJ204" s="107" t="str">
        <f>既収金</f>
        <v>既収金</v>
      </c>
      <c r="AK204" s="105"/>
      <c r="AL204" s="106"/>
      <c r="AM204" s="107" t="str">
        <f>差引請求額</f>
        <v>請求額</v>
      </c>
      <c r="AN204" s="105"/>
      <c r="AO204" s="106"/>
      <c r="AP204" s="107" t="str">
        <f>車種</f>
        <v>車種</v>
      </c>
      <c r="AQ204" s="105"/>
      <c r="AR204" s="105"/>
    </row>
    <row r="205" spans="1:44" ht="15" hidden="1" customHeight="1" x14ac:dyDescent="0.4">
      <c r="A205" s="109"/>
      <c r="B205" s="109"/>
      <c r="C205" s="110"/>
      <c r="D205" s="111"/>
      <c r="E205" s="109"/>
      <c r="F205" s="109"/>
      <c r="G205" s="109"/>
      <c r="H205" s="110"/>
      <c r="I205" s="111"/>
      <c r="J205" s="109"/>
      <c r="K205" s="109"/>
      <c r="L205" s="109"/>
      <c r="M205" s="109"/>
      <c r="N205" s="109"/>
      <c r="O205" s="110"/>
      <c r="P205" s="111" t="str">
        <f>終了</f>
        <v>終了</v>
      </c>
      <c r="Q205" s="110"/>
      <c r="R205" s="111" t="str">
        <f>時間</f>
        <v>時間</v>
      </c>
      <c r="S205" s="110"/>
      <c r="T205" s="112"/>
      <c r="U205" s="111" t="str">
        <f>回送料金</f>
        <v>回送料金</v>
      </c>
      <c r="V205" s="109"/>
      <c r="W205" s="110"/>
      <c r="X205" s="111" t="str">
        <f>ミート料等</f>
        <v>ミート料等</v>
      </c>
      <c r="Y205" s="109"/>
      <c r="Z205" s="110"/>
      <c r="AA205" s="111" t="str">
        <f>駐車代等</f>
        <v>駐車代等</v>
      </c>
      <c r="AB205" s="109"/>
      <c r="AC205" s="110"/>
      <c r="AD205" s="111"/>
      <c r="AE205" s="109"/>
      <c r="AF205" s="110"/>
      <c r="AG205" s="111" t="str">
        <f>割戻額</f>
        <v>-</v>
      </c>
      <c r="AH205" s="109"/>
      <c r="AI205" s="110"/>
      <c r="AJ205" s="111"/>
      <c r="AK205" s="109"/>
      <c r="AL205" s="110"/>
      <c r="AM205" s="111"/>
      <c r="AN205" s="109"/>
      <c r="AO205" s="110"/>
      <c r="AP205" s="111" t="str">
        <f>乗務員</f>
        <v>乗務員</v>
      </c>
      <c r="AQ205" s="109"/>
      <c r="AR205" s="109"/>
    </row>
    <row r="206" spans="1:44" ht="15" hidden="1" customHeight="1" x14ac:dyDescent="0.4">
      <c r="A206" s="59"/>
      <c r="B206" s="59"/>
      <c r="C206" s="60"/>
      <c r="D206" s="61"/>
      <c r="E206" s="62"/>
      <c r="F206" s="62"/>
      <c r="G206" s="62"/>
      <c r="H206" s="63"/>
      <c r="I206" s="64"/>
      <c r="J206" s="65"/>
      <c r="K206" s="65"/>
      <c r="L206" s="65"/>
      <c r="M206" s="65"/>
      <c r="N206" s="65"/>
      <c r="O206" s="66"/>
      <c r="P206" s="67"/>
      <c r="Q206" s="68"/>
      <c r="R206" s="69"/>
      <c r="S206" s="70"/>
      <c r="T206" s="71"/>
      <c r="U206" s="72"/>
      <c r="V206" s="73"/>
      <c r="W206" s="74"/>
      <c r="X206" s="72"/>
      <c r="Y206" s="73"/>
      <c r="Z206" s="74"/>
      <c r="AA206" s="72"/>
      <c r="AB206" s="73"/>
      <c r="AC206" s="74"/>
      <c r="AD206" s="72"/>
      <c r="AE206" s="73"/>
      <c r="AF206" s="74"/>
      <c r="AG206" s="72"/>
      <c r="AH206" s="73"/>
      <c r="AI206" s="74"/>
      <c r="AJ206" s="72"/>
      <c r="AK206" s="73"/>
      <c r="AL206" s="74"/>
      <c r="AM206" s="72"/>
      <c r="AN206" s="73"/>
      <c r="AO206" s="74"/>
      <c r="AP206" s="75"/>
      <c r="AQ206" s="76"/>
      <c r="AR206" s="76"/>
    </row>
    <row r="207" spans="1:44" ht="15" hidden="1" customHeight="1" x14ac:dyDescent="0.4">
      <c r="A207" s="59"/>
      <c r="B207" s="59"/>
      <c r="C207" s="60"/>
      <c r="D207" s="61"/>
      <c r="E207" s="62"/>
      <c r="F207" s="62"/>
      <c r="G207" s="62"/>
      <c r="H207" s="63"/>
      <c r="I207" s="64"/>
      <c r="J207" s="65"/>
      <c r="K207" s="65"/>
      <c r="L207" s="65"/>
      <c r="M207" s="65"/>
      <c r="N207" s="65"/>
      <c r="O207" s="66"/>
      <c r="P207" s="67"/>
      <c r="Q207" s="68"/>
      <c r="R207" s="67"/>
      <c r="S207" s="68"/>
      <c r="T207" s="71"/>
      <c r="U207" s="72"/>
      <c r="V207" s="73"/>
      <c r="W207" s="74"/>
      <c r="X207" s="72"/>
      <c r="Y207" s="73"/>
      <c r="Z207" s="74"/>
      <c r="AA207" s="72"/>
      <c r="AB207" s="73"/>
      <c r="AC207" s="74"/>
      <c r="AD207" s="72"/>
      <c r="AE207" s="73"/>
      <c r="AF207" s="74"/>
      <c r="AG207" s="72"/>
      <c r="AH207" s="73"/>
      <c r="AI207" s="74"/>
      <c r="AJ207" s="72"/>
      <c r="AK207" s="73"/>
      <c r="AL207" s="74"/>
      <c r="AM207" s="72"/>
      <c r="AN207" s="73"/>
      <c r="AO207" s="74"/>
      <c r="AP207" s="75"/>
      <c r="AQ207" s="76"/>
      <c r="AR207" s="76"/>
    </row>
    <row r="208" spans="1:44" ht="15" hidden="1" customHeight="1" x14ac:dyDescent="0.4">
      <c r="A208" s="41"/>
      <c r="B208" s="41"/>
      <c r="C208" s="42"/>
      <c r="D208" s="43"/>
      <c r="E208" s="44"/>
      <c r="F208" s="44"/>
      <c r="G208" s="44"/>
      <c r="H208" s="45"/>
      <c r="I208" s="46"/>
      <c r="J208" s="47"/>
      <c r="K208" s="47"/>
      <c r="L208" s="47"/>
      <c r="M208" s="47"/>
      <c r="N208" s="47"/>
      <c r="O208" s="48"/>
      <c r="P208" s="49"/>
      <c r="Q208" s="50"/>
      <c r="R208" s="51"/>
      <c r="S208" s="52"/>
      <c r="T208" s="53"/>
      <c r="U208" s="54"/>
      <c r="V208" s="55"/>
      <c r="W208" s="56"/>
      <c r="X208" s="54"/>
      <c r="Y208" s="55"/>
      <c r="Z208" s="56"/>
      <c r="AA208" s="54"/>
      <c r="AB208" s="55"/>
      <c r="AC208" s="56"/>
      <c r="AD208" s="54"/>
      <c r="AE208" s="55"/>
      <c r="AF208" s="56"/>
      <c r="AG208" s="54"/>
      <c r="AH208" s="55"/>
      <c r="AI208" s="56"/>
      <c r="AJ208" s="54"/>
      <c r="AK208" s="55"/>
      <c r="AL208" s="56"/>
      <c r="AM208" s="54"/>
      <c r="AN208" s="55"/>
      <c r="AO208" s="56"/>
      <c r="AP208" s="57"/>
      <c r="AQ208" s="58"/>
      <c r="AR208" s="58"/>
    </row>
    <row r="209" spans="1:44" ht="15" hidden="1" customHeight="1" x14ac:dyDescent="0.4">
      <c r="A209" s="41"/>
      <c r="B209" s="41"/>
      <c r="C209" s="42"/>
      <c r="D209" s="43"/>
      <c r="E209" s="44"/>
      <c r="F209" s="44"/>
      <c r="G209" s="44"/>
      <c r="H209" s="45"/>
      <c r="I209" s="46"/>
      <c r="J209" s="47"/>
      <c r="K209" s="47"/>
      <c r="L209" s="47"/>
      <c r="M209" s="47"/>
      <c r="N209" s="47"/>
      <c r="O209" s="48"/>
      <c r="P209" s="49"/>
      <c r="Q209" s="50"/>
      <c r="R209" s="49"/>
      <c r="S209" s="50"/>
      <c r="T209" s="53"/>
      <c r="U209" s="54"/>
      <c r="V209" s="55"/>
      <c r="W209" s="56"/>
      <c r="X209" s="54"/>
      <c r="Y209" s="55"/>
      <c r="Z209" s="56"/>
      <c r="AA209" s="54"/>
      <c r="AB209" s="55"/>
      <c r="AC209" s="56"/>
      <c r="AD209" s="54"/>
      <c r="AE209" s="55"/>
      <c r="AF209" s="56"/>
      <c r="AG209" s="54"/>
      <c r="AH209" s="55"/>
      <c r="AI209" s="56"/>
      <c r="AJ209" s="54"/>
      <c r="AK209" s="55"/>
      <c r="AL209" s="56"/>
      <c r="AM209" s="54"/>
      <c r="AN209" s="55"/>
      <c r="AO209" s="56"/>
      <c r="AP209" s="57"/>
      <c r="AQ209" s="58"/>
      <c r="AR209" s="58"/>
    </row>
    <row r="210" spans="1:44" ht="15" hidden="1" customHeight="1" x14ac:dyDescent="0.4">
      <c r="A210" s="59"/>
      <c r="B210" s="59"/>
      <c r="C210" s="60"/>
      <c r="D210" s="61"/>
      <c r="E210" s="62"/>
      <c r="F210" s="62"/>
      <c r="G210" s="62"/>
      <c r="H210" s="63"/>
      <c r="I210" s="64"/>
      <c r="J210" s="65"/>
      <c r="K210" s="65"/>
      <c r="L210" s="65"/>
      <c r="M210" s="65"/>
      <c r="N210" s="65"/>
      <c r="O210" s="66"/>
      <c r="P210" s="67"/>
      <c r="Q210" s="68"/>
      <c r="R210" s="69"/>
      <c r="S210" s="70"/>
      <c r="T210" s="71"/>
      <c r="U210" s="72"/>
      <c r="V210" s="73"/>
      <c r="W210" s="74"/>
      <c r="X210" s="72"/>
      <c r="Y210" s="73"/>
      <c r="Z210" s="74"/>
      <c r="AA210" s="72"/>
      <c r="AB210" s="73"/>
      <c r="AC210" s="74"/>
      <c r="AD210" s="72"/>
      <c r="AE210" s="73"/>
      <c r="AF210" s="74"/>
      <c r="AG210" s="72"/>
      <c r="AH210" s="73"/>
      <c r="AI210" s="74"/>
      <c r="AJ210" s="72"/>
      <c r="AK210" s="73"/>
      <c r="AL210" s="74"/>
      <c r="AM210" s="72"/>
      <c r="AN210" s="73"/>
      <c r="AO210" s="74"/>
      <c r="AP210" s="75"/>
      <c r="AQ210" s="76"/>
      <c r="AR210" s="76"/>
    </row>
    <row r="211" spans="1:44" ht="15" hidden="1" customHeight="1" x14ac:dyDescent="0.4">
      <c r="A211" s="59"/>
      <c r="B211" s="59"/>
      <c r="C211" s="60"/>
      <c r="D211" s="61"/>
      <c r="E211" s="62"/>
      <c r="F211" s="62"/>
      <c r="G211" s="62"/>
      <c r="H211" s="63"/>
      <c r="I211" s="64"/>
      <c r="J211" s="65"/>
      <c r="K211" s="65"/>
      <c r="L211" s="65"/>
      <c r="M211" s="65"/>
      <c r="N211" s="65"/>
      <c r="O211" s="66"/>
      <c r="P211" s="67"/>
      <c r="Q211" s="68"/>
      <c r="R211" s="67"/>
      <c r="S211" s="68"/>
      <c r="T211" s="71"/>
      <c r="U211" s="72"/>
      <c r="V211" s="73"/>
      <c r="W211" s="74"/>
      <c r="X211" s="72"/>
      <c r="Y211" s="73"/>
      <c r="Z211" s="74"/>
      <c r="AA211" s="72"/>
      <c r="AB211" s="73"/>
      <c r="AC211" s="74"/>
      <c r="AD211" s="72"/>
      <c r="AE211" s="73"/>
      <c r="AF211" s="74"/>
      <c r="AG211" s="72"/>
      <c r="AH211" s="73"/>
      <c r="AI211" s="74"/>
      <c r="AJ211" s="72"/>
      <c r="AK211" s="73"/>
      <c r="AL211" s="74"/>
      <c r="AM211" s="72"/>
      <c r="AN211" s="73"/>
      <c r="AO211" s="74"/>
      <c r="AP211" s="75"/>
      <c r="AQ211" s="76"/>
      <c r="AR211" s="76"/>
    </row>
    <row r="212" spans="1:44" ht="15" hidden="1" customHeight="1" x14ac:dyDescent="0.4">
      <c r="A212" s="41"/>
      <c r="B212" s="41"/>
      <c r="C212" s="42"/>
      <c r="D212" s="43"/>
      <c r="E212" s="44"/>
      <c r="F212" s="44"/>
      <c r="G212" s="44"/>
      <c r="H212" s="45"/>
      <c r="I212" s="46"/>
      <c r="J212" s="47"/>
      <c r="K212" s="47"/>
      <c r="L212" s="47"/>
      <c r="M212" s="47"/>
      <c r="N212" s="47"/>
      <c r="O212" s="48"/>
      <c r="P212" s="49"/>
      <c r="Q212" s="50"/>
      <c r="R212" s="51"/>
      <c r="S212" s="52"/>
      <c r="T212" s="53"/>
      <c r="U212" s="54"/>
      <c r="V212" s="55"/>
      <c r="W212" s="56"/>
      <c r="X212" s="54"/>
      <c r="Y212" s="55"/>
      <c r="Z212" s="56"/>
      <c r="AA212" s="54"/>
      <c r="AB212" s="55"/>
      <c r="AC212" s="56"/>
      <c r="AD212" s="54"/>
      <c r="AE212" s="55"/>
      <c r="AF212" s="56"/>
      <c r="AG212" s="54"/>
      <c r="AH212" s="55"/>
      <c r="AI212" s="56"/>
      <c r="AJ212" s="54"/>
      <c r="AK212" s="55"/>
      <c r="AL212" s="56"/>
      <c r="AM212" s="54"/>
      <c r="AN212" s="55"/>
      <c r="AO212" s="56"/>
      <c r="AP212" s="57"/>
      <c r="AQ212" s="58"/>
      <c r="AR212" s="58"/>
    </row>
    <row r="213" spans="1:44" ht="15" hidden="1" customHeight="1" x14ac:dyDescent="0.4">
      <c r="A213" s="41"/>
      <c r="B213" s="41"/>
      <c r="C213" s="42"/>
      <c r="D213" s="43"/>
      <c r="E213" s="44"/>
      <c r="F213" s="44"/>
      <c r="G213" s="44"/>
      <c r="H213" s="45"/>
      <c r="I213" s="46"/>
      <c r="J213" s="47"/>
      <c r="K213" s="47"/>
      <c r="L213" s="47"/>
      <c r="M213" s="47"/>
      <c r="N213" s="47"/>
      <c r="O213" s="48"/>
      <c r="P213" s="49"/>
      <c r="Q213" s="50"/>
      <c r="R213" s="49"/>
      <c r="S213" s="50"/>
      <c r="T213" s="53"/>
      <c r="U213" s="54"/>
      <c r="V213" s="55"/>
      <c r="W213" s="56"/>
      <c r="X213" s="54"/>
      <c r="Y213" s="55"/>
      <c r="Z213" s="56"/>
      <c r="AA213" s="54"/>
      <c r="AB213" s="55"/>
      <c r="AC213" s="56"/>
      <c r="AD213" s="54"/>
      <c r="AE213" s="55"/>
      <c r="AF213" s="56"/>
      <c r="AG213" s="54"/>
      <c r="AH213" s="55"/>
      <c r="AI213" s="56"/>
      <c r="AJ213" s="54"/>
      <c r="AK213" s="55"/>
      <c r="AL213" s="56"/>
      <c r="AM213" s="54"/>
      <c r="AN213" s="55"/>
      <c r="AO213" s="56"/>
      <c r="AP213" s="57"/>
      <c r="AQ213" s="58"/>
      <c r="AR213" s="58"/>
    </row>
    <row r="214" spans="1:44" ht="15" hidden="1" customHeight="1" x14ac:dyDescent="0.4">
      <c r="A214" s="59"/>
      <c r="B214" s="59"/>
      <c r="C214" s="60"/>
      <c r="D214" s="61"/>
      <c r="E214" s="62"/>
      <c r="F214" s="62"/>
      <c r="G214" s="62"/>
      <c r="H214" s="63"/>
      <c r="I214" s="64"/>
      <c r="J214" s="65"/>
      <c r="K214" s="65"/>
      <c r="L214" s="65"/>
      <c r="M214" s="65"/>
      <c r="N214" s="65"/>
      <c r="O214" s="66"/>
      <c r="P214" s="67"/>
      <c r="Q214" s="68"/>
      <c r="R214" s="69"/>
      <c r="S214" s="70"/>
      <c r="T214" s="71"/>
      <c r="U214" s="72"/>
      <c r="V214" s="73"/>
      <c r="W214" s="74"/>
      <c r="X214" s="72"/>
      <c r="Y214" s="73"/>
      <c r="Z214" s="74"/>
      <c r="AA214" s="72"/>
      <c r="AB214" s="73"/>
      <c r="AC214" s="74"/>
      <c r="AD214" s="72"/>
      <c r="AE214" s="73"/>
      <c r="AF214" s="74"/>
      <c r="AG214" s="72"/>
      <c r="AH214" s="73"/>
      <c r="AI214" s="74"/>
      <c r="AJ214" s="72"/>
      <c r="AK214" s="73"/>
      <c r="AL214" s="74"/>
      <c r="AM214" s="72"/>
      <c r="AN214" s="73"/>
      <c r="AO214" s="74"/>
      <c r="AP214" s="75"/>
      <c r="AQ214" s="76"/>
      <c r="AR214" s="76"/>
    </row>
    <row r="215" spans="1:44" ht="15" hidden="1" customHeight="1" x14ac:dyDescent="0.4">
      <c r="A215" s="59"/>
      <c r="B215" s="59"/>
      <c r="C215" s="60"/>
      <c r="D215" s="61"/>
      <c r="E215" s="62"/>
      <c r="F215" s="62"/>
      <c r="G215" s="62"/>
      <c r="H215" s="63"/>
      <c r="I215" s="64"/>
      <c r="J215" s="65"/>
      <c r="K215" s="65"/>
      <c r="L215" s="65"/>
      <c r="M215" s="65"/>
      <c r="N215" s="65"/>
      <c r="O215" s="66"/>
      <c r="P215" s="67"/>
      <c r="Q215" s="68"/>
      <c r="R215" s="67"/>
      <c r="S215" s="68"/>
      <c r="T215" s="71"/>
      <c r="U215" s="72"/>
      <c r="V215" s="73"/>
      <c r="W215" s="74"/>
      <c r="X215" s="72"/>
      <c r="Y215" s="73"/>
      <c r="Z215" s="74"/>
      <c r="AA215" s="72"/>
      <c r="AB215" s="73"/>
      <c r="AC215" s="74"/>
      <c r="AD215" s="72"/>
      <c r="AE215" s="73"/>
      <c r="AF215" s="74"/>
      <c r="AG215" s="72"/>
      <c r="AH215" s="73"/>
      <c r="AI215" s="74"/>
      <c r="AJ215" s="72"/>
      <c r="AK215" s="73"/>
      <c r="AL215" s="74"/>
      <c r="AM215" s="72"/>
      <c r="AN215" s="73"/>
      <c r="AO215" s="74"/>
      <c r="AP215" s="75"/>
      <c r="AQ215" s="76"/>
      <c r="AR215" s="76"/>
    </row>
    <row r="216" spans="1:44" ht="15" hidden="1" customHeight="1" x14ac:dyDescent="0.4">
      <c r="A216" s="41"/>
      <c r="B216" s="41"/>
      <c r="C216" s="42"/>
      <c r="D216" s="43"/>
      <c r="E216" s="44"/>
      <c r="F216" s="44"/>
      <c r="G216" s="44"/>
      <c r="H216" s="45"/>
      <c r="I216" s="46"/>
      <c r="J216" s="47"/>
      <c r="K216" s="47"/>
      <c r="L216" s="47"/>
      <c r="M216" s="47"/>
      <c r="N216" s="47"/>
      <c r="O216" s="48"/>
      <c r="P216" s="49"/>
      <c r="Q216" s="50"/>
      <c r="R216" s="51"/>
      <c r="S216" s="52"/>
      <c r="T216" s="53"/>
      <c r="U216" s="54"/>
      <c r="V216" s="55"/>
      <c r="W216" s="56"/>
      <c r="X216" s="54"/>
      <c r="Y216" s="55"/>
      <c r="Z216" s="56"/>
      <c r="AA216" s="54"/>
      <c r="AB216" s="55"/>
      <c r="AC216" s="56"/>
      <c r="AD216" s="54"/>
      <c r="AE216" s="55"/>
      <c r="AF216" s="56"/>
      <c r="AG216" s="54"/>
      <c r="AH216" s="55"/>
      <c r="AI216" s="56"/>
      <c r="AJ216" s="54"/>
      <c r="AK216" s="55"/>
      <c r="AL216" s="56"/>
      <c r="AM216" s="54"/>
      <c r="AN216" s="55"/>
      <c r="AO216" s="56"/>
      <c r="AP216" s="57"/>
      <c r="AQ216" s="58"/>
      <c r="AR216" s="58"/>
    </row>
    <row r="217" spans="1:44" ht="15" hidden="1" customHeight="1" x14ac:dyDescent="0.4">
      <c r="A217" s="41"/>
      <c r="B217" s="41"/>
      <c r="C217" s="42"/>
      <c r="D217" s="43"/>
      <c r="E217" s="44"/>
      <c r="F217" s="44"/>
      <c r="G217" s="44"/>
      <c r="H217" s="45"/>
      <c r="I217" s="46"/>
      <c r="J217" s="47"/>
      <c r="K217" s="47"/>
      <c r="L217" s="47"/>
      <c r="M217" s="47"/>
      <c r="N217" s="47"/>
      <c r="O217" s="48"/>
      <c r="P217" s="49"/>
      <c r="Q217" s="50"/>
      <c r="R217" s="49"/>
      <c r="S217" s="50"/>
      <c r="T217" s="53"/>
      <c r="U217" s="54"/>
      <c r="V217" s="55"/>
      <c r="W217" s="56"/>
      <c r="X217" s="54"/>
      <c r="Y217" s="55"/>
      <c r="Z217" s="56"/>
      <c r="AA217" s="54"/>
      <c r="AB217" s="55"/>
      <c r="AC217" s="56"/>
      <c r="AD217" s="54"/>
      <c r="AE217" s="55"/>
      <c r="AF217" s="56"/>
      <c r="AG217" s="54"/>
      <c r="AH217" s="55"/>
      <c r="AI217" s="56"/>
      <c r="AJ217" s="54"/>
      <c r="AK217" s="55"/>
      <c r="AL217" s="56"/>
      <c r="AM217" s="54"/>
      <c r="AN217" s="55"/>
      <c r="AO217" s="56"/>
      <c r="AP217" s="57"/>
      <c r="AQ217" s="58"/>
      <c r="AR217" s="58"/>
    </row>
    <row r="218" spans="1:44" ht="15" hidden="1" customHeight="1" x14ac:dyDescent="0.4">
      <c r="A218" s="59"/>
      <c r="B218" s="59"/>
      <c r="C218" s="60"/>
      <c r="D218" s="61"/>
      <c r="E218" s="62"/>
      <c r="F218" s="62"/>
      <c r="G218" s="62"/>
      <c r="H218" s="63"/>
      <c r="I218" s="64"/>
      <c r="J218" s="65"/>
      <c r="K218" s="65"/>
      <c r="L218" s="65"/>
      <c r="M218" s="65"/>
      <c r="N218" s="65"/>
      <c r="O218" s="66"/>
      <c r="P218" s="67"/>
      <c r="Q218" s="68"/>
      <c r="R218" s="69"/>
      <c r="S218" s="70"/>
      <c r="T218" s="71"/>
      <c r="U218" s="72"/>
      <c r="V218" s="73"/>
      <c r="W218" s="74"/>
      <c r="X218" s="72"/>
      <c r="Y218" s="73"/>
      <c r="Z218" s="74"/>
      <c r="AA218" s="72"/>
      <c r="AB218" s="73"/>
      <c r="AC218" s="74"/>
      <c r="AD218" s="72"/>
      <c r="AE218" s="73"/>
      <c r="AF218" s="74"/>
      <c r="AG218" s="72"/>
      <c r="AH218" s="73"/>
      <c r="AI218" s="74"/>
      <c r="AJ218" s="72"/>
      <c r="AK218" s="73"/>
      <c r="AL218" s="74"/>
      <c r="AM218" s="72"/>
      <c r="AN218" s="73"/>
      <c r="AO218" s="74"/>
      <c r="AP218" s="75"/>
      <c r="AQ218" s="76"/>
      <c r="AR218" s="76"/>
    </row>
    <row r="219" spans="1:44" ht="15" hidden="1" customHeight="1" x14ac:dyDescent="0.4">
      <c r="A219" s="59"/>
      <c r="B219" s="59"/>
      <c r="C219" s="60"/>
      <c r="D219" s="61"/>
      <c r="E219" s="62"/>
      <c r="F219" s="62"/>
      <c r="G219" s="62"/>
      <c r="H219" s="63"/>
      <c r="I219" s="64"/>
      <c r="J219" s="65"/>
      <c r="K219" s="65"/>
      <c r="L219" s="65"/>
      <c r="M219" s="65"/>
      <c r="N219" s="65"/>
      <c r="O219" s="66"/>
      <c r="P219" s="67"/>
      <c r="Q219" s="68"/>
      <c r="R219" s="67"/>
      <c r="S219" s="68"/>
      <c r="T219" s="71"/>
      <c r="U219" s="72"/>
      <c r="V219" s="73"/>
      <c r="W219" s="74"/>
      <c r="X219" s="72"/>
      <c r="Y219" s="73"/>
      <c r="Z219" s="74"/>
      <c r="AA219" s="72"/>
      <c r="AB219" s="73"/>
      <c r="AC219" s="74"/>
      <c r="AD219" s="72"/>
      <c r="AE219" s="73"/>
      <c r="AF219" s="74"/>
      <c r="AG219" s="72"/>
      <c r="AH219" s="73"/>
      <c r="AI219" s="74"/>
      <c r="AJ219" s="72"/>
      <c r="AK219" s="73"/>
      <c r="AL219" s="74"/>
      <c r="AM219" s="72"/>
      <c r="AN219" s="73"/>
      <c r="AO219" s="74"/>
      <c r="AP219" s="75"/>
      <c r="AQ219" s="76"/>
      <c r="AR219" s="76"/>
    </row>
    <row r="220" spans="1:44" ht="15" hidden="1" customHeight="1" x14ac:dyDescent="0.4">
      <c r="A220" s="41"/>
      <c r="B220" s="41"/>
      <c r="C220" s="42"/>
      <c r="D220" s="43"/>
      <c r="E220" s="44"/>
      <c r="F220" s="44"/>
      <c r="G220" s="44"/>
      <c r="H220" s="45"/>
      <c r="I220" s="46"/>
      <c r="J220" s="47"/>
      <c r="K220" s="47"/>
      <c r="L220" s="47"/>
      <c r="M220" s="47"/>
      <c r="N220" s="47"/>
      <c r="O220" s="48"/>
      <c r="P220" s="49"/>
      <c r="Q220" s="50"/>
      <c r="R220" s="51"/>
      <c r="S220" s="52"/>
      <c r="T220" s="53"/>
      <c r="U220" s="54"/>
      <c r="V220" s="55"/>
      <c r="W220" s="56"/>
      <c r="X220" s="54"/>
      <c r="Y220" s="55"/>
      <c r="Z220" s="56"/>
      <c r="AA220" s="54"/>
      <c r="AB220" s="55"/>
      <c r="AC220" s="56"/>
      <c r="AD220" s="54"/>
      <c r="AE220" s="55"/>
      <c r="AF220" s="56"/>
      <c r="AG220" s="54"/>
      <c r="AH220" s="55"/>
      <c r="AI220" s="56"/>
      <c r="AJ220" s="54"/>
      <c r="AK220" s="55"/>
      <c r="AL220" s="56"/>
      <c r="AM220" s="54"/>
      <c r="AN220" s="55"/>
      <c r="AO220" s="56"/>
      <c r="AP220" s="57"/>
      <c r="AQ220" s="58"/>
      <c r="AR220" s="58"/>
    </row>
    <row r="221" spans="1:44" ht="15" hidden="1" customHeight="1" x14ac:dyDescent="0.4">
      <c r="A221" s="41"/>
      <c r="B221" s="41"/>
      <c r="C221" s="42"/>
      <c r="D221" s="43"/>
      <c r="E221" s="44"/>
      <c r="F221" s="44"/>
      <c r="G221" s="44"/>
      <c r="H221" s="45"/>
      <c r="I221" s="46"/>
      <c r="J221" s="47"/>
      <c r="K221" s="47"/>
      <c r="L221" s="47"/>
      <c r="M221" s="47"/>
      <c r="N221" s="47"/>
      <c r="O221" s="48"/>
      <c r="P221" s="49"/>
      <c r="Q221" s="50"/>
      <c r="R221" s="49"/>
      <c r="S221" s="50"/>
      <c r="T221" s="53"/>
      <c r="U221" s="54"/>
      <c r="V221" s="55"/>
      <c r="W221" s="56"/>
      <c r="X221" s="54"/>
      <c r="Y221" s="55"/>
      <c r="Z221" s="56"/>
      <c r="AA221" s="54"/>
      <c r="AB221" s="55"/>
      <c r="AC221" s="56"/>
      <c r="AD221" s="54"/>
      <c r="AE221" s="55"/>
      <c r="AF221" s="56"/>
      <c r="AG221" s="54"/>
      <c r="AH221" s="55"/>
      <c r="AI221" s="56"/>
      <c r="AJ221" s="54"/>
      <c r="AK221" s="55"/>
      <c r="AL221" s="56"/>
      <c r="AM221" s="54"/>
      <c r="AN221" s="55"/>
      <c r="AO221" s="56"/>
      <c r="AP221" s="57"/>
      <c r="AQ221" s="58"/>
      <c r="AR221" s="58"/>
    </row>
    <row r="222" spans="1:44" ht="15" hidden="1" customHeight="1" x14ac:dyDescent="0.4">
      <c r="A222" s="59"/>
      <c r="B222" s="59"/>
      <c r="C222" s="60"/>
      <c r="D222" s="61"/>
      <c r="E222" s="62"/>
      <c r="F222" s="62"/>
      <c r="G222" s="62"/>
      <c r="H222" s="63"/>
      <c r="I222" s="64"/>
      <c r="J222" s="65"/>
      <c r="K222" s="65"/>
      <c r="L222" s="65"/>
      <c r="M222" s="65"/>
      <c r="N222" s="65"/>
      <c r="O222" s="66"/>
      <c r="P222" s="67"/>
      <c r="Q222" s="68"/>
      <c r="R222" s="69"/>
      <c r="S222" s="70"/>
      <c r="T222" s="71"/>
      <c r="U222" s="72"/>
      <c r="V222" s="73"/>
      <c r="W222" s="74"/>
      <c r="X222" s="72"/>
      <c r="Y222" s="73"/>
      <c r="Z222" s="74"/>
      <c r="AA222" s="72"/>
      <c r="AB222" s="73"/>
      <c r="AC222" s="74"/>
      <c r="AD222" s="72"/>
      <c r="AE222" s="73"/>
      <c r="AF222" s="74"/>
      <c r="AG222" s="72"/>
      <c r="AH222" s="73"/>
      <c r="AI222" s="74"/>
      <c r="AJ222" s="72"/>
      <c r="AK222" s="73"/>
      <c r="AL222" s="74"/>
      <c r="AM222" s="72"/>
      <c r="AN222" s="73"/>
      <c r="AO222" s="74"/>
      <c r="AP222" s="75"/>
      <c r="AQ222" s="76"/>
      <c r="AR222" s="76"/>
    </row>
    <row r="223" spans="1:44" ht="15" hidden="1" customHeight="1" x14ac:dyDescent="0.4">
      <c r="A223" s="59"/>
      <c r="B223" s="59"/>
      <c r="C223" s="60"/>
      <c r="D223" s="61"/>
      <c r="E223" s="62"/>
      <c r="F223" s="62"/>
      <c r="G223" s="62"/>
      <c r="H223" s="63"/>
      <c r="I223" s="64"/>
      <c r="J223" s="65"/>
      <c r="K223" s="65"/>
      <c r="L223" s="65"/>
      <c r="M223" s="65"/>
      <c r="N223" s="65"/>
      <c r="O223" s="66"/>
      <c r="P223" s="67"/>
      <c r="Q223" s="68"/>
      <c r="R223" s="67"/>
      <c r="S223" s="68"/>
      <c r="T223" s="71"/>
      <c r="U223" s="72"/>
      <c r="V223" s="73"/>
      <c r="W223" s="74"/>
      <c r="X223" s="72"/>
      <c r="Y223" s="73"/>
      <c r="Z223" s="74"/>
      <c r="AA223" s="72"/>
      <c r="AB223" s="73"/>
      <c r="AC223" s="74"/>
      <c r="AD223" s="72"/>
      <c r="AE223" s="73"/>
      <c r="AF223" s="74"/>
      <c r="AG223" s="72"/>
      <c r="AH223" s="73"/>
      <c r="AI223" s="74"/>
      <c r="AJ223" s="72"/>
      <c r="AK223" s="73"/>
      <c r="AL223" s="74"/>
      <c r="AM223" s="72"/>
      <c r="AN223" s="73"/>
      <c r="AO223" s="74"/>
      <c r="AP223" s="75"/>
      <c r="AQ223" s="76"/>
      <c r="AR223" s="76"/>
    </row>
    <row r="224" spans="1:44" ht="15" hidden="1" customHeight="1" x14ac:dyDescent="0.4">
      <c r="A224" s="41"/>
      <c r="B224" s="41"/>
      <c r="C224" s="42"/>
      <c r="D224" s="43"/>
      <c r="E224" s="44"/>
      <c r="F224" s="44"/>
      <c r="G224" s="44"/>
      <c r="H224" s="45"/>
      <c r="I224" s="46"/>
      <c r="J224" s="47"/>
      <c r="K224" s="47"/>
      <c r="L224" s="47"/>
      <c r="M224" s="47"/>
      <c r="N224" s="47"/>
      <c r="O224" s="48"/>
      <c r="P224" s="49"/>
      <c r="Q224" s="50"/>
      <c r="R224" s="51"/>
      <c r="S224" s="52"/>
      <c r="T224" s="53"/>
      <c r="U224" s="54"/>
      <c r="V224" s="55"/>
      <c r="W224" s="56"/>
      <c r="X224" s="54"/>
      <c r="Y224" s="55"/>
      <c r="Z224" s="56"/>
      <c r="AA224" s="54"/>
      <c r="AB224" s="55"/>
      <c r="AC224" s="56"/>
      <c r="AD224" s="54"/>
      <c r="AE224" s="55"/>
      <c r="AF224" s="56"/>
      <c r="AG224" s="54"/>
      <c r="AH224" s="55"/>
      <c r="AI224" s="56"/>
      <c r="AJ224" s="54"/>
      <c r="AK224" s="55"/>
      <c r="AL224" s="56"/>
      <c r="AM224" s="54"/>
      <c r="AN224" s="55"/>
      <c r="AO224" s="56"/>
      <c r="AP224" s="57"/>
      <c r="AQ224" s="58"/>
      <c r="AR224" s="58"/>
    </row>
    <row r="225" spans="1:44" ht="15" hidden="1" customHeight="1" x14ac:dyDescent="0.4">
      <c r="A225" s="41"/>
      <c r="B225" s="41"/>
      <c r="C225" s="42"/>
      <c r="D225" s="43"/>
      <c r="E225" s="44"/>
      <c r="F225" s="44"/>
      <c r="G225" s="44"/>
      <c r="H225" s="45"/>
      <c r="I225" s="46"/>
      <c r="J225" s="47"/>
      <c r="K225" s="47"/>
      <c r="L225" s="47"/>
      <c r="M225" s="47"/>
      <c r="N225" s="47"/>
      <c r="O225" s="48"/>
      <c r="P225" s="49"/>
      <c r="Q225" s="50"/>
      <c r="R225" s="49"/>
      <c r="S225" s="50"/>
      <c r="T225" s="53"/>
      <c r="U225" s="54"/>
      <c r="V225" s="55"/>
      <c r="W225" s="56"/>
      <c r="X225" s="54"/>
      <c r="Y225" s="55"/>
      <c r="Z225" s="56"/>
      <c r="AA225" s="54"/>
      <c r="AB225" s="55"/>
      <c r="AC225" s="56"/>
      <c r="AD225" s="54"/>
      <c r="AE225" s="55"/>
      <c r="AF225" s="56"/>
      <c r="AG225" s="54"/>
      <c r="AH225" s="55"/>
      <c r="AI225" s="56"/>
      <c r="AJ225" s="54"/>
      <c r="AK225" s="55"/>
      <c r="AL225" s="56"/>
      <c r="AM225" s="54"/>
      <c r="AN225" s="55"/>
      <c r="AO225" s="56"/>
      <c r="AP225" s="57"/>
      <c r="AQ225" s="58"/>
      <c r="AR225" s="58"/>
    </row>
    <row r="226" spans="1:44" ht="15" hidden="1" customHeight="1" x14ac:dyDescent="0.4">
      <c r="A226" s="59"/>
      <c r="B226" s="59"/>
      <c r="C226" s="60"/>
      <c r="D226" s="61"/>
      <c r="E226" s="62"/>
      <c r="F226" s="62"/>
      <c r="G226" s="62"/>
      <c r="H226" s="63"/>
      <c r="I226" s="64"/>
      <c r="J226" s="65"/>
      <c r="K226" s="65"/>
      <c r="L226" s="65"/>
      <c r="M226" s="65"/>
      <c r="N226" s="65"/>
      <c r="O226" s="66"/>
      <c r="P226" s="67"/>
      <c r="Q226" s="68"/>
      <c r="R226" s="69"/>
      <c r="S226" s="70"/>
      <c r="T226" s="71"/>
      <c r="U226" s="72"/>
      <c r="V226" s="73"/>
      <c r="W226" s="74"/>
      <c r="X226" s="72"/>
      <c r="Y226" s="73"/>
      <c r="Z226" s="74"/>
      <c r="AA226" s="72"/>
      <c r="AB226" s="73"/>
      <c r="AC226" s="74"/>
      <c r="AD226" s="72"/>
      <c r="AE226" s="73"/>
      <c r="AF226" s="74"/>
      <c r="AG226" s="72"/>
      <c r="AH226" s="73"/>
      <c r="AI226" s="74"/>
      <c r="AJ226" s="72"/>
      <c r="AK226" s="73"/>
      <c r="AL226" s="74"/>
      <c r="AM226" s="72"/>
      <c r="AN226" s="73"/>
      <c r="AO226" s="74"/>
      <c r="AP226" s="75"/>
      <c r="AQ226" s="76"/>
      <c r="AR226" s="76"/>
    </row>
    <row r="227" spans="1:44" ht="15" hidden="1" customHeight="1" x14ac:dyDescent="0.4">
      <c r="A227" s="59"/>
      <c r="B227" s="59"/>
      <c r="C227" s="60"/>
      <c r="D227" s="61"/>
      <c r="E227" s="62"/>
      <c r="F227" s="62"/>
      <c r="G227" s="62"/>
      <c r="H227" s="63"/>
      <c r="I227" s="64"/>
      <c r="J227" s="65"/>
      <c r="K227" s="65"/>
      <c r="L227" s="65"/>
      <c r="M227" s="65"/>
      <c r="N227" s="65"/>
      <c r="O227" s="66"/>
      <c r="P227" s="67"/>
      <c r="Q227" s="68"/>
      <c r="R227" s="67"/>
      <c r="S227" s="68"/>
      <c r="T227" s="71"/>
      <c r="U227" s="72"/>
      <c r="V227" s="73"/>
      <c r="W227" s="74"/>
      <c r="X227" s="72"/>
      <c r="Y227" s="73"/>
      <c r="Z227" s="74"/>
      <c r="AA227" s="72"/>
      <c r="AB227" s="73"/>
      <c r="AC227" s="74"/>
      <c r="AD227" s="72"/>
      <c r="AE227" s="73"/>
      <c r="AF227" s="74"/>
      <c r="AG227" s="72"/>
      <c r="AH227" s="73"/>
      <c r="AI227" s="74"/>
      <c r="AJ227" s="72"/>
      <c r="AK227" s="73"/>
      <c r="AL227" s="74"/>
      <c r="AM227" s="72"/>
      <c r="AN227" s="73"/>
      <c r="AO227" s="74"/>
      <c r="AP227" s="75"/>
      <c r="AQ227" s="76"/>
      <c r="AR227" s="76"/>
    </row>
    <row r="228" spans="1:44" ht="15" hidden="1" customHeight="1" x14ac:dyDescent="0.4">
      <c r="A228" s="41"/>
      <c r="B228" s="41"/>
      <c r="C228" s="42"/>
      <c r="D228" s="43"/>
      <c r="E228" s="44"/>
      <c r="F228" s="44"/>
      <c r="G228" s="44"/>
      <c r="H228" s="45"/>
      <c r="I228" s="46"/>
      <c r="J228" s="47"/>
      <c r="K228" s="47"/>
      <c r="L228" s="47"/>
      <c r="M228" s="47"/>
      <c r="N228" s="47"/>
      <c r="O228" s="48"/>
      <c r="P228" s="49"/>
      <c r="Q228" s="50"/>
      <c r="R228" s="51"/>
      <c r="S228" s="52"/>
      <c r="T228" s="53"/>
      <c r="U228" s="54"/>
      <c r="V228" s="55"/>
      <c r="W228" s="56"/>
      <c r="X228" s="54"/>
      <c r="Y228" s="55"/>
      <c r="Z228" s="56"/>
      <c r="AA228" s="54"/>
      <c r="AB228" s="55"/>
      <c r="AC228" s="56"/>
      <c r="AD228" s="54"/>
      <c r="AE228" s="55"/>
      <c r="AF228" s="56"/>
      <c r="AG228" s="54"/>
      <c r="AH228" s="55"/>
      <c r="AI228" s="56"/>
      <c r="AJ228" s="54"/>
      <c r="AK228" s="55"/>
      <c r="AL228" s="56"/>
      <c r="AM228" s="54"/>
      <c r="AN228" s="55"/>
      <c r="AO228" s="56"/>
      <c r="AP228" s="57"/>
      <c r="AQ228" s="58"/>
      <c r="AR228" s="58"/>
    </row>
    <row r="229" spans="1:44" ht="15" hidden="1" customHeight="1" x14ac:dyDescent="0.4">
      <c r="A229" s="41"/>
      <c r="B229" s="41"/>
      <c r="C229" s="42"/>
      <c r="D229" s="43"/>
      <c r="E229" s="44"/>
      <c r="F229" s="44"/>
      <c r="G229" s="44"/>
      <c r="H229" s="45"/>
      <c r="I229" s="46"/>
      <c r="J229" s="47"/>
      <c r="K229" s="47"/>
      <c r="L229" s="47"/>
      <c r="M229" s="47"/>
      <c r="N229" s="47"/>
      <c r="O229" s="48"/>
      <c r="P229" s="49"/>
      <c r="Q229" s="50"/>
      <c r="R229" s="49"/>
      <c r="S229" s="50"/>
      <c r="T229" s="53"/>
      <c r="U229" s="54"/>
      <c r="V229" s="55"/>
      <c r="W229" s="56"/>
      <c r="X229" s="54"/>
      <c r="Y229" s="55"/>
      <c r="Z229" s="56"/>
      <c r="AA229" s="54"/>
      <c r="AB229" s="55"/>
      <c r="AC229" s="56"/>
      <c r="AD229" s="54"/>
      <c r="AE229" s="55"/>
      <c r="AF229" s="56"/>
      <c r="AG229" s="54"/>
      <c r="AH229" s="55"/>
      <c r="AI229" s="56"/>
      <c r="AJ229" s="54"/>
      <c r="AK229" s="55"/>
      <c r="AL229" s="56"/>
      <c r="AM229" s="54"/>
      <c r="AN229" s="55"/>
      <c r="AO229" s="56"/>
      <c r="AP229" s="57"/>
      <c r="AQ229" s="58"/>
      <c r="AR229" s="58"/>
    </row>
    <row r="230" spans="1:44" ht="15" hidden="1" customHeight="1" x14ac:dyDescent="0.4">
      <c r="A230" s="59"/>
      <c r="B230" s="59"/>
      <c r="C230" s="60"/>
      <c r="D230" s="61"/>
      <c r="E230" s="62"/>
      <c r="F230" s="62"/>
      <c r="G230" s="62"/>
      <c r="H230" s="63"/>
      <c r="I230" s="64"/>
      <c r="J230" s="65"/>
      <c r="K230" s="65"/>
      <c r="L230" s="65"/>
      <c r="M230" s="65"/>
      <c r="N230" s="65"/>
      <c r="O230" s="66"/>
      <c r="P230" s="67"/>
      <c r="Q230" s="68"/>
      <c r="R230" s="69"/>
      <c r="S230" s="70"/>
      <c r="T230" s="71"/>
      <c r="U230" s="72"/>
      <c r="V230" s="73"/>
      <c r="W230" s="74"/>
      <c r="X230" s="72"/>
      <c r="Y230" s="73"/>
      <c r="Z230" s="74"/>
      <c r="AA230" s="72"/>
      <c r="AB230" s="73"/>
      <c r="AC230" s="74"/>
      <c r="AD230" s="72"/>
      <c r="AE230" s="73"/>
      <c r="AF230" s="74"/>
      <c r="AG230" s="72"/>
      <c r="AH230" s="73"/>
      <c r="AI230" s="74"/>
      <c r="AJ230" s="72"/>
      <c r="AK230" s="73"/>
      <c r="AL230" s="74"/>
      <c r="AM230" s="72"/>
      <c r="AN230" s="73"/>
      <c r="AO230" s="74"/>
      <c r="AP230" s="75"/>
      <c r="AQ230" s="76"/>
      <c r="AR230" s="76"/>
    </row>
    <row r="231" spans="1:44" ht="15" hidden="1" customHeight="1" x14ac:dyDescent="0.4">
      <c r="A231" s="59"/>
      <c r="B231" s="59"/>
      <c r="C231" s="60"/>
      <c r="D231" s="61"/>
      <c r="E231" s="62"/>
      <c r="F231" s="62"/>
      <c r="G231" s="62"/>
      <c r="H231" s="63"/>
      <c r="I231" s="64"/>
      <c r="J231" s="65"/>
      <c r="K231" s="65"/>
      <c r="L231" s="65"/>
      <c r="M231" s="65"/>
      <c r="N231" s="65"/>
      <c r="O231" s="66"/>
      <c r="P231" s="67"/>
      <c r="Q231" s="68"/>
      <c r="R231" s="67"/>
      <c r="S231" s="68"/>
      <c r="T231" s="71"/>
      <c r="U231" s="72"/>
      <c r="V231" s="73"/>
      <c r="W231" s="74"/>
      <c r="X231" s="72"/>
      <c r="Y231" s="73"/>
      <c r="Z231" s="74"/>
      <c r="AA231" s="72"/>
      <c r="AB231" s="73"/>
      <c r="AC231" s="74"/>
      <c r="AD231" s="72"/>
      <c r="AE231" s="73"/>
      <c r="AF231" s="74"/>
      <c r="AG231" s="72"/>
      <c r="AH231" s="73"/>
      <c r="AI231" s="74"/>
      <c r="AJ231" s="72"/>
      <c r="AK231" s="73"/>
      <c r="AL231" s="74"/>
      <c r="AM231" s="72"/>
      <c r="AN231" s="73"/>
      <c r="AO231" s="74"/>
      <c r="AP231" s="75"/>
      <c r="AQ231" s="76"/>
      <c r="AR231" s="76"/>
    </row>
    <row r="232" spans="1:44" ht="15" hidden="1" customHeight="1" x14ac:dyDescent="0.4">
      <c r="A232" s="41"/>
      <c r="B232" s="41"/>
      <c r="C232" s="42"/>
      <c r="D232" s="43"/>
      <c r="E232" s="44"/>
      <c r="F232" s="44"/>
      <c r="G232" s="44"/>
      <c r="H232" s="45"/>
      <c r="I232" s="46"/>
      <c r="J232" s="47"/>
      <c r="K232" s="47"/>
      <c r="L232" s="47"/>
      <c r="M232" s="47"/>
      <c r="N232" s="47"/>
      <c r="O232" s="48"/>
      <c r="P232" s="49"/>
      <c r="Q232" s="50"/>
      <c r="R232" s="51"/>
      <c r="S232" s="52"/>
      <c r="T232" s="53"/>
      <c r="U232" s="54"/>
      <c r="V232" s="55"/>
      <c r="W232" s="56"/>
      <c r="X232" s="54"/>
      <c r="Y232" s="55"/>
      <c r="Z232" s="56"/>
      <c r="AA232" s="54"/>
      <c r="AB232" s="55"/>
      <c r="AC232" s="56"/>
      <c r="AD232" s="54"/>
      <c r="AE232" s="55"/>
      <c r="AF232" s="56"/>
      <c r="AG232" s="54"/>
      <c r="AH232" s="55"/>
      <c r="AI232" s="56"/>
      <c r="AJ232" s="54"/>
      <c r="AK232" s="55"/>
      <c r="AL232" s="56"/>
      <c r="AM232" s="54"/>
      <c r="AN232" s="55"/>
      <c r="AO232" s="56"/>
      <c r="AP232" s="57"/>
      <c r="AQ232" s="58"/>
      <c r="AR232" s="58"/>
    </row>
    <row r="233" spans="1:44" ht="15" hidden="1" customHeight="1" x14ac:dyDescent="0.4">
      <c r="A233" s="41"/>
      <c r="B233" s="41"/>
      <c r="C233" s="42"/>
      <c r="D233" s="43"/>
      <c r="E233" s="44"/>
      <c r="F233" s="44"/>
      <c r="G233" s="44"/>
      <c r="H233" s="45"/>
      <c r="I233" s="46"/>
      <c r="J233" s="47"/>
      <c r="K233" s="47"/>
      <c r="L233" s="47"/>
      <c r="M233" s="47"/>
      <c r="N233" s="47"/>
      <c r="O233" s="48"/>
      <c r="P233" s="49"/>
      <c r="Q233" s="50"/>
      <c r="R233" s="49"/>
      <c r="S233" s="50"/>
      <c r="T233" s="53"/>
      <c r="U233" s="54"/>
      <c r="V233" s="55"/>
      <c r="W233" s="56"/>
      <c r="X233" s="54"/>
      <c r="Y233" s="55"/>
      <c r="Z233" s="56"/>
      <c r="AA233" s="54"/>
      <c r="AB233" s="55"/>
      <c r="AC233" s="56"/>
      <c r="AD233" s="54"/>
      <c r="AE233" s="55"/>
      <c r="AF233" s="56"/>
      <c r="AG233" s="54"/>
      <c r="AH233" s="55"/>
      <c r="AI233" s="56"/>
      <c r="AJ233" s="54"/>
      <c r="AK233" s="55"/>
      <c r="AL233" s="56"/>
      <c r="AM233" s="54"/>
      <c r="AN233" s="55"/>
      <c r="AO233" s="56"/>
      <c r="AP233" s="57"/>
      <c r="AQ233" s="58"/>
      <c r="AR233" s="58"/>
    </row>
    <row r="234" spans="1:44" ht="15" hidden="1" customHeight="1" x14ac:dyDescent="0.4">
      <c r="A234" s="59"/>
      <c r="B234" s="59"/>
      <c r="C234" s="60"/>
      <c r="D234" s="61"/>
      <c r="E234" s="62"/>
      <c r="F234" s="62"/>
      <c r="G234" s="62"/>
      <c r="H234" s="63"/>
      <c r="I234" s="64"/>
      <c r="J234" s="65"/>
      <c r="K234" s="65"/>
      <c r="L234" s="65"/>
      <c r="M234" s="65"/>
      <c r="N234" s="65"/>
      <c r="O234" s="66"/>
      <c r="P234" s="67"/>
      <c r="Q234" s="68"/>
      <c r="R234" s="69"/>
      <c r="S234" s="70"/>
      <c r="T234" s="71"/>
      <c r="U234" s="72"/>
      <c r="V234" s="73"/>
      <c r="W234" s="74"/>
      <c r="X234" s="72"/>
      <c r="Y234" s="73"/>
      <c r="Z234" s="74"/>
      <c r="AA234" s="72"/>
      <c r="AB234" s="73"/>
      <c r="AC234" s="74"/>
      <c r="AD234" s="72"/>
      <c r="AE234" s="73"/>
      <c r="AF234" s="74"/>
      <c r="AG234" s="72"/>
      <c r="AH234" s="73"/>
      <c r="AI234" s="74"/>
      <c r="AJ234" s="72"/>
      <c r="AK234" s="73"/>
      <c r="AL234" s="74"/>
      <c r="AM234" s="72"/>
      <c r="AN234" s="73"/>
      <c r="AO234" s="74"/>
      <c r="AP234" s="75"/>
      <c r="AQ234" s="76"/>
      <c r="AR234" s="76"/>
    </row>
    <row r="235" spans="1:44" ht="15" hidden="1" customHeight="1" x14ac:dyDescent="0.4">
      <c r="A235" s="59"/>
      <c r="B235" s="59"/>
      <c r="C235" s="60"/>
      <c r="D235" s="61"/>
      <c r="E235" s="62"/>
      <c r="F235" s="62"/>
      <c r="G235" s="62"/>
      <c r="H235" s="63"/>
      <c r="I235" s="64"/>
      <c r="J235" s="65"/>
      <c r="K235" s="65"/>
      <c r="L235" s="65"/>
      <c r="M235" s="65"/>
      <c r="N235" s="65"/>
      <c r="O235" s="66"/>
      <c r="P235" s="67"/>
      <c r="Q235" s="68"/>
      <c r="R235" s="67"/>
      <c r="S235" s="68"/>
      <c r="T235" s="71"/>
      <c r="U235" s="72"/>
      <c r="V235" s="73"/>
      <c r="W235" s="74"/>
      <c r="X235" s="72"/>
      <c r="Y235" s="73"/>
      <c r="Z235" s="74"/>
      <c r="AA235" s="72"/>
      <c r="AB235" s="73"/>
      <c r="AC235" s="74"/>
      <c r="AD235" s="72"/>
      <c r="AE235" s="73"/>
      <c r="AF235" s="74"/>
      <c r="AG235" s="72"/>
      <c r="AH235" s="73"/>
      <c r="AI235" s="74"/>
      <c r="AJ235" s="72"/>
      <c r="AK235" s="73"/>
      <c r="AL235" s="74"/>
      <c r="AM235" s="72"/>
      <c r="AN235" s="73"/>
      <c r="AO235" s="74"/>
      <c r="AP235" s="75"/>
      <c r="AQ235" s="76"/>
      <c r="AR235" s="76"/>
    </row>
    <row r="236" spans="1:44" ht="15" hidden="1" customHeight="1" x14ac:dyDescent="0.4">
      <c r="A236" s="41"/>
      <c r="B236" s="41"/>
      <c r="C236" s="42"/>
      <c r="D236" s="43"/>
      <c r="E236" s="44"/>
      <c r="F236" s="44"/>
      <c r="G236" s="44"/>
      <c r="H236" s="45"/>
      <c r="I236" s="46"/>
      <c r="J236" s="47"/>
      <c r="K236" s="47"/>
      <c r="L236" s="47"/>
      <c r="M236" s="47"/>
      <c r="N236" s="47"/>
      <c r="O236" s="48"/>
      <c r="P236" s="49"/>
      <c r="Q236" s="50"/>
      <c r="R236" s="51"/>
      <c r="S236" s="52"/>
      <c r="T236" s="53"/>
      <c r="U236" s="54"/>
      <c r="V236" s="55"/>
      <c r="W236" s="56"/>
      <c r="X236" s="54"/>
      <c r="Y236" s="55"/>
      <c r="Z236" s="56"/>
      <c r="AA236" s="54"/>
      <c r="AB236" s="55"/>
      <c r="AC236" s="56"/>
      <c r="AD236" s="54"/>
      <c r="AE236" s="55"/>
      <c r="AF236" s="56"/>
      <c r="AG236" s="54"/>
      <c r="AH236" s="55"/>
      <c r="AI236" s="56"/>
      <c r="AJ236" s="54"/>
      <c r="AK236" s="55"/>
      <c r="AL236" s="56"/>
      <c r="AM236" s="54"/>
      <c r="AN236" s="55"/>
      <c r="AO236" s="56"/>
      <c r="AP236" s="57"/>
      <c r="AQ236" s="58"/>
      <c r="AR236" s="58"/>
    </row>
    <row r="237" spans="1:44" ht="15" hidden="1" customHeight="1" x14ac:dyDescent="0.4">
      <c r="A237" s="41"/>
      <c r="B237" s="41"/>
      <c r="C237" s="42"/>
      <c r="D237" s="43"/>
      <c r="E237" s="44"/>
      <c r="F237" s="44"/>
      <c r="G237" s="44"/>
      <c r="H237" s="45"/>
      <c r="I237" s="46"/>
      <c r="J237" s="47"/>
      <c r="K237" s="47"/>
      <c r="L237" s="47"/>
      <c r="M237" s="47"/>
      <c r="N237" s="47"/>
      <c r="O237" s="48"/>
      <c r="P237" s="49"/>
      <c r="Q237" s="50"/>
      <c r="R237" s="49"/>
      <c r="S237" s="50"/>
      <c r="T237" s="53"/>
      <c r="U237" s="54"/>
      <c r="V237" s="55"/>
      <c r="W237" s="56"/>
      <c r="X237" s="54"/>
      <c r="Y237" s="55"/>
      <c r="Z237" s="56"/>
      <c r="AA237" s="54"/>
      <c r="AB237" s="55"/>
      <c r="AC237" s="56"/>
      <c r="AD237" s="54"/>
      <c r="AE237" s="55"/>
      <c r="AF237" s="56"/>
      <c r="AG237" s="54"/>
      <c r="AH237" s="55"/>
      <c r="AI237" s="56"/>
      <c r="AJ237" s="54"/>
      <c r="AK237" s="55"/>
      <c r="AL237" s="56"/>
      <c r="AM237" s="54"/>
      <c r="AN237" s="55"/>
      <c r="AO237" s="56"/>
      <c r="AP237" s="57"/>
      <c r="AQ237" s="58"/>
      <c r="AR237" s="58"/>
    </row>
    <row r="238" spans="1:44" ht="15" hidden="1" customHeight="1" x14ac:dyDescent="0.4">
      <c r="A238" s="59"/>
      <c r="B238" s="59"/>
      <c r="C238" s="60"/>
      <c r="D238" s="61"/>
      <c r="E238" s="62"/>
      <c r="F238" s="62"/>
      <c r="G238" s="62"/>
      <c r="H238" s="63"/>
      <c r="I238" s="64"/>
      <c r="J238" s="65"/>
      <c r="K238" s="65"/>
      <c r="L238" s="65"/>
      <c r="M238" s="65"/>
      <c r="N238" s="65"/>
      <c r="O238" s="66"/>
      <c r="P238" s="67"/>
      <c r="Q238" s="68"/>
      <c r="R238" s="69"/>
      <c r="S238" s="70"/>
      <c r="T238" s="71"/>
      <c r="U238" s="72"/>
      <c r="V238" s="73"/>
      <c r="W238" s="74"/>
      <c r="X238" s="72"/>
      <c r="Y238" s="73"/>
      <c r="Z238" s="74"/>
      <c r="AA238" s="72"/>
      <c r="AB238" s="73"/>
      <c r="AC238" s="74"/>
      <c r="AD238" s="72"/>
      <c r="AE238" s="73"/>
      <c r="AF238" s="74"/>
      <c r="AG238" s="72"/>
      <c r="AH238" s="73"/>
      <c r="AI238" s="74"/>
      <c r="AJ238" s="72"/>
      <c r="AK238" s="73"/>
      <c r="AL238" s="74"/>
      <c r="AM238" s="72"/>
      <c r="AN238" s="73"/>
      <c r="AO238" s="74"/>
      <c r="AP238" s="75"/>
      <c r="AQ238" s="76"/>
      <c r="AR238" s="76"/>
    </row>
    <row r="239" spans="1:44" ht="15" hidden="1" customHeight="1" x14ac:dyDescent="0.4">
      <c r="A239" s="59"/>
      <c r="B239" s="59"/>
      <c r="C239" s="60"/>
      <c r="D239" s="61"/>
      <c r="E239" s="62"/>
      <c r="F239" s="62"/>
      <c r="G239" s="62"/>
      <c r="H239" s="63"/>
      <c r="I239" s="64"/>
      <c r="J239" s="65"/>
      <c r="K239" s="65"/>
      <c r="L239" s="65"/>
      <c r="M239" s="65"/>
      <c r="N239" s="65"/>
      <c r="O239" s="66"/>
      <c r="P239" s="67"/>
      <c r="Q239" s="68"/>
      <c r="R239" s="67"/>
      <c r="S239" s="68"/>
      <c r="T239" s="71"/>
      <c r="U239" s="72"/>
      <c r="V239" s="73"/>
      <c r="W239" s="74"/>
      <c r="X239" s="72"/>
      <c r="Y239" s="73"/>
      <c r="Z239" s="74"/>
      <c r="AA239" s="72"/>
      <c r="AB239" s="73"/>
      <c r="AC239" s="74"/>
      <c r="AD239" s="72"/>
      <c r="AE239" s="73"/>
      <c r="AF239" s="74"/>
      <c r="AG239" s="72"/>
      <c r="AH239" s="73"/>
      <c r="AI239" s="74"/>
      <c r="AJ239" s="72"/>
      <c r="AK239" s="73"/>
      <c r="AL239" s="74"/>
      <c r="AM239" s="72"/>
      <c r="AN239" s="73"/>
      <c r="AO239" s="74"/>
      <c r="AP239" s="75"/>
      <c r="AQ239" s="76"/>
      <c r="AR239" s="76"/>
    </row>
    <row r="240" spans="1:44" ht="15" hidden="1" customHeight="1" x14ac:dyDescent="0.4">
      <c r="A240" s="41"/>
      <c r="B240" s="41"/>
      <c r="C240" s="42"/>
      <c r="D240" s="43"/>
      <c r="E240" s="44"/>
      <c r="F240" s="44"/>
      <c r="G240" s="44"/>
      <c r="H240" s="45"/>
      <c r="I240" s="46"/>
      <c r="J240" s="47"/>
      <c r="K240" s="47"/>
      <c r="L240" s="47"/>
      <c r="M240" s="47"/>
      <c r="N240" s="47"/>
      <c r="O240" s="48"/>
      <c r="P240" s="49"/>
      <c r="Q240" s="50"/>
      <c r="R240" s="51"/>
      <c r="S240" s="52"/>
      <c r="T240" s="53"/>
      <c r="U240" s="54"/>
      <c r="V240" s="55"/>
      <c r="W240" s="56"/>
      <c r="X240" s="54"/>
      <c r="Y240" s="55"/>
      <c r="Z240" s="56"/>
      <c r="AA240" s="54"/>
      <c r="AB240" s="55"/>
      <c r="AC240" s="56"/>
      <c r="AD240" s="54"/>
      <c r="AE240" s="55"/>
      <c r="AF240" s="56"/>
      <c r="AG240" s="54"/>
      <c r="AH240" s="55"/>
      <c r="AI240" s="56"/>
      <c r="AJ240" s="54"/>
      <c r="AK240" s="55"/>
      <c r="AL240" s="56"/>
      <c r="AM240" s="54"/>
      <c r="AN240" s="55"/>
      <c r="AO240" s="56"/>
      <c r="AP240" s="57"/>
      <c r="AQ240" s="58"/>
      <c r="AR240" s="58"/>
    </row>
    <row r="241" spans="1:44" ht="15" hidden="1" customHeight="1" x14ac:dyDescent="0.4">
      <c r="A241" s="41"/>
      <c r="B241" s="41"/>
      <c r="C241" s="42"/>
      <c r="D241" s="43"/>
      <c r="E241" s="44"/>
      <c r="F241" s="44"/>
      <c r="G241" s="44"/>
      <c r="H241" s="45"/>
      <c r="I241" s="46"/>
      <c r="J241" s="47"/>
      <c r="K241" s="47"/>
      <c r="L241" s="47"/>
      <c r="M241" s="47"/>
      <c r="N241" s="47"/>
      <c r="O241" s="48"/>
      <c r="P241" s="49"/>
      <c r="Q241" s="50"/>
      <c r="R241" s="49"/>
      <c r="S241" s="50"/>
      <c r="T241" s="53"/>
      <c r="U241" s="54"/>
      <c r="V241" s="55"/>
      <c r="W241" s="56"/>
      <c r="X241" s="54"/>
      <c r="Y241" s="55"/>
      <c r="Z241" s="56"/>
      <c r="AA241" s="54"/>
      <c r="AB241" s="55"/>
      <c r="AC241" s="56"/>
      <c r="AD241" s="54"/>
      <c r="AE241" s="55"/>
      <c r="AF241" s="56"/>
      <c r="AG241" s="54"/>
      <c r="AH241" s="55"/>
      <c r="AI241" s="56"/>
      <c r="AJ241" s="54"/>
      <c r="AK241" s="55"/>
      <c r="AL241" s="56"/>
      <c r="AM241" s="54"/>
      <c r="AN241" s="55"/>
      <c r="AO241" s="56"/>
      <c r="AP241" s="57"/>
      <c r="AQ241" s="58"/>
      <c r="AR241" s="58"/>
    </row>
    <row r="242" spans="1:44" ht="15" hidden="1" customHeight="1" x14ac:dyDescent="0.4">
      <c r="A242" s="59"/>
      <c r="B242" s="59"/>
      <c r="C242" s="60"/>
      <c r="D242" s="61"/>
      <c r="E242" s="62"/>
      <c r="F242" s="62"/>
      <c r="G242" s="62"/>
      <c r="H242" s="63"/>
      <c r="I242" s="64"/>
      <c r="J242" s="65"/>
      <c r="K242" s="65"/>
      <c r="L242" s="65"/>
      <c r="M242" s="65"/>
      <c r="N242" s="65"/>
      <c r="O242" s="66"/>
      <c r="P242" s="67"/>
      <c r="Q242" s="68"/>
      <c r="R242" s="69"/>
      <c r="S242" s="70"/>
      <c r="T242" s="71"/>
      <c r="U242" s="72"/>
      <c r="V242" s="73"/>
      <c r="W242" s="74"/>
      <c r="X242" s="72"/>
      <c r="Y242" s="73"/>
      <c r="Z242" s="74"/>
      <c r="AA242" s="72"/>
      <c r="AB242" s="73"/>
      <c r="AC242" s="74"/>
      <c r="AD242" s="72"/>
      <c r="AE242" s="73"/>
      <c r="AF242" s="74"/>
      <c r="AG242" s="72"/>
      <c r="AH242" s="73"/>
      <c r="AI242" s="74"/>
      <c r="AJ242" s="72"/>
      <c r="AK242" s="73"/>
      <c r="AL242" s="74"/>
      <c r="AM242" s="72"/>
      <c r="AN242" s="73"/>
      <c r="AO242" s="74"/>
      <c r="AP242" s="75"/>
      <c r="AQ242" s="76"/>
      <c r="AR242" s="76"/>
    </row>
    <row r="243" spans="1:44" ht="15" hidden="1" customHeight="1" x14ac:dyDescent="0.4">
      <c r="A243" s="59"/>
      <c r="B243" s="59"/>
      <c r="C243" s="60"/>
      <c r="D243" s="61"/>
      <c r="E243" s="62"/>
      <c r="F243" s="62"/>
      <c r="G243" s="62"/>
      <c r="H243" s="63"/>
      <c r="I243" s="64"/>
      <c r="J243" s="65"/>
      <c r="K243" s="65"/>
      <c r="L243" s="65"/>
      <c r="M243" s="65"/>
      <c r="N243" s="65"/>
      <c r="O243" s="66"/>
      <c r="P243" s="67"/>
      <c r="Q243" s="68"/>
      <c r="R243" s="67"/>
      <c r="S243" s="68"/>
      <c r="T243" s="71"/>
      <c r="U243" s="72"/>
      <c r="V243" s="73"/>
      <c r="W243" s="74"/>
      <c r="X243" s="72"/>
      <c r="Y243" s="73"/>
      <c r="Z243" s="74"/>
      <c r="AA243" s="72"/>
      <c r="AB243" s="73"/>
      <c r="AC243" s="74"/>
      <c r="AD243" s="72"/>
      <c r="AE243" s="73"/>
      <c r="AF243" s="74"/>
      <c r="AG243" s="72"/>
      <c r="AH243" s="73"/>
      <c r="AI243" s="74"/>
      <c r="AJ243" s="72"/>
      <c r="AK243" s="73"/>
      <c r="AL243" s="74"/>
      <c r="AM243" s="72"/>
      <c r="AN243" s="73"/>
      <c r="AO243" s="74"/>
      <c r="AP243" s="75"/>
      <c r="AQ243" s="76"/>
      <c r="AR243" s="76"/>
    </row>
    <row r="244" spans="1:44" ht="15" hidden="1" customHeight="1" x14ac:dyDescent="0.4">
      <c r="A244" s="41"/>
      <c r="B244" s="41"/>
      <c r="C244" s="42"/>
      <c r="D244" s="43"/>
      <c r="E244" s="44"/>
      <c r="F244" s="44"/>
      <c r="G244" s="44"/>
      <c r="H244" s="45"/>
      <c r="I244" s="46"/>
      <c r="J244" s="47"/>
      <c r="K244" s="47"/>
      <c r="L244" s="47"/>
      <c r="M244" s="47"/>
      <c r="N244" s="47"/>
      <c r="O244" s="48"/>
      <c r="P244" s="49"/>
      <c r="Q244" s="50"/>
      <c r="R244" s="51"/>
      <c r="S244" s="52"/>
      <c r="T244" s="53"/>
      <c r="U244" s="54"/>
      <c r="V244" s="55"/>
      <c r="W244" s="56"/>
      <c r="X244" s="54"/>
      <c r="Y244" s="55"/>
      <c r="Z244" s="56"/>
      <c r="AA244" s="54"/>
      <c r="AB244" s="55"/>
      <c r="AC244" s="56"/>
      <c r="AD244" s="54"/>
      <c r="AE244" s="55"/>
      <c r="AF244" s="56"/>
      <c r="AG244" s="54"/>
      <c r="AH244" s="55"/>
      <c r="AI244" s="56"/>
      <c r="AJ244" s="54"/>
      <c r="AK244" s="55"/>
      <c r="AL244" s="56"/>
      <c r="AM244" s="54"/>
      <c r="AN244" s="55"/>
      <c r="AO244" s="56"/>
      <c r="AP244" s="57"/>
      <c r="AQ244" s="58"/>
      <c r="AR244" s="58"/>
    </row>
    <row r="245" spans="1:44" ht="15" hidden="1" customHeight="1" x14ac:dyDescent="0.4">
      <c r="A245" s="41"/>
      <c r="B245" s="41"/>
      <c r="C245" s="42"/>
      <c r="D245" s="43"/>
      <c r="E245" s="44"/>
      <c r="F245" s="44"/>
      <c r="G245" s="44"/>
      <c r="H245" s="45"/>
      <c r="I245" s="46"/>
      <c r="J245" s="47"/>
      <c r="K245" s="47"/>
      <c r="L245" s="47"/>
      <c r="M245" s="47"/>
      <c r="N245" s="47"/>
      <c r="O245" s="48"/>
      <c r="P245" s="49"/>
      <c r="Q245" s="50"/>
      <c r="R245" s="49"/>
      <c r="S245" s="50"/>
      <c r="T245" s="53"/>
      <c r="U245" s="54"/>
      <c r="V245" s="55"/>
      <c r="W245" s="56"/>
      <c r="X245" s="54"/>
      <c r="Y245" s="55"/>
      <c r="Z245" s="56"/>
      <c r="AA245" s="54"/>
      <c r="AB245" s="55"/>
      <c r="AC245" s="56"/>
      <c r="AD245" s="54"/>
      <c r="AE245" s="55"/>
      <c r="AF245" s="56"/>
      <c r="AG245" s="54"/>
      <c r="AH245" s="55"/>
      <c r="AI245" s="56"/>
      <c r="AJ245" s="54"/>
      <c r="AK245" s="55"/>
      <c r="AL245" s="56"/>
      <c r="AM245" s="54"/>
      <c r="AN245" s="55"/>
      <c r="AO245" s="56"/>
      <c r="AP245" s="57"/>
      <c r="AQ245" s="58"/>
      <c r="AR245" s="58"/>
    </row>
    <row r="246" spans="1:44" ht="15" hidden="1" customHeight="1" x14ac:dyDescent="0.4">
      <c r="A246" s="59"/>
      <c r="B246" s="59"/>
      <c r="C246" s="60"/>
      <c r="D246" s="61"/>
      <c r="E246" s="62"/>
      <c r="F246" s="62"/>
      <c r="G246" s="62"/>
      <c r="H246" s="63"/>
      <c r="I246" s="64"/>
      <c r="J246" s="65"/>
      <c r="K246" s="65"/>
      <c r="L246" s="65"/>
      <c r="M246" s="65"/>
      <c r="N246" s="65"/>
      <c r="O246" s="66"/>
      <c r="P246" s="67"/>
      <c r="Q246" s="68"/>
      <c r="R246" s="69"/>
      <c r="S246" s="70"/>
      <c r="T246" s="71"/>
      <c r="U246" s="72"/>
      <c r="V246" s="73"/>
      <c r="W246" s="74"/>
      <c r="X246" s="72"/>
      <c r="Y246" s="73"/>
      <c r="Z246" s="74"/>
      <c r="AA246" s="72"/>
      <c r="AB246" s="73"/>
      <c r="AC246" s="74"/>
      <c r="AD246" s="72"/>
      <c r="AE246" s="73"/>
      <c r="AF246" s="74"/>
      <c r="AG246" s="72"/>
      <c r="AH246" s="73"/>
      <c r="AI246" s="74"/>
      <c r="AJ246" s="72"/>
      <c r="AK246" s="73"/>
      <c r="AL246" s="74"/>
      <c r="AM246" s="72"/>
      <c r="AN246" s="73"/>
      <c r="AO246" s="74"/>
      <c r="AP246" s="75"/>
      <c r="AQ246" s="76"/>
      <c r="AR246" s="76"/>
    </row>
    <row r="247" spans="1:44" ht="15" hidden="1" customHeight="1" x14ac:dyDescent="0.4">
      <c r="A247" s="59"/>
      <c r="B247" s="59"/>
      <c r="C247" s="60"/>
      <c r="D247" s="61"/>
      <c r="E247" s="62"/>
      <c r="F247" s="62"/>
      <c r="G247" s="62"/>
      <c r="H247" s="63"/>
      <c r="I247" s="64"/>
      <c r="J247" s="65"/>
      <c r="K247" s="65"/>
      <c r="L247" s="65"/>
      <c r="M247" s="65"/>
      <c r="N247" s="65"/>
      <c r="O247" s="66"/>
      <c r="P247" s="67"/>
      <c r="Q247" s="68"/>
      <c r="R247" s="67"/>
      <c r="S247" s="68"/>
      <c r="T247" s="71"/>
      <c r="U247" s="72"/>
      <c r="V247" s="73"/>
      <c r="W247" s="74"/>
      <c r="X247" s="72"/>
      <c r="Y247" s="73"/>
      <c r="Z247" s="74"/>
      <c r="AA247" s="72"/>
      <c r="AB247" s="73"/>
      <c r="AC247" s="74"/>
      <c r="AD247" s="72"/>
      <c r="AE247" s="73"/>
      <c r="AF247" s="74"/>
      <c r="AG247" s="72"/>
      <c r="AH247" s="73"/>
      <c r="AI247" s="74"/>
      <c r="AJ247" s="72"/>
      <c r="AK247" s="73"/>
      <c r="AL247" s="74"/>
      <c r="AM247" s="72"/>
      <c r="AN247" s="73"/>
      <c r="AO247" s="74"/>
      <c r="AP247" s="75"/>
      <c r="AQ247" s="76"/>
      <c r="AR247" s="76"/>
    </row>
    <row r="248" spans="1:44" ht="15" hidden="1" customHeight="1" x14ac:dyDescent="0.4">
      <c r="A248" s="41"/>
      <c r="B248" s="41"/>
      <c r="C248" s="42"/>
      <c r="D248" s="43"/>
      <c r="E248" s="44"/>
      <c r="F248" s="44"/>
      <c r="G248" s="44"/>
      <c r="H248" s="45"/>
      <c r="I248" s="46"/>
      <c r="J248" s="47"/>
      <c r="K248" s="47"/>
      <c r="L248" s="47"/>
      <c r="M248" s="47"/>
      <c r="N248" s="47"/>
      <c r="O248" s="48"/>
      <c r="P248" s="49"/>
      <c r="Q248" s="50"/>
      <c r="R248" s="51"/>
      <c r="S248" s="52"/>
      <c r="T248" s="53"/>
      <c r="U248" s="54"/>
      <c r="V248" s="55"/>
      <c r="W248" s="56"/>
      <c r="X248" s="54"/>
      <c r="Y248" s="55"/>
      <c r="Z248" s="56"/>
      <c r="AA248" s="54"/>
      <c r="AB248" s="55"/>
      <c r="AC248" s="56"/>
      <c r="AD248" s="54"/>
      <c r="AE248" s="55"/>
      <c r="AF248" s="56"/>
      <c r="AG248" s="54"/>
      <c r="AH248" s="55"/>
      <c r="AI248" s="56"/>
      <c r="AJ248" s="54"/>
      <c r="AK248" s="55"/>
      <c r="AL248" s="56"/>
      <c r="AM248" s="54"/>
      <c r="AN248" s="55"/>
      <c r="AO248" s="56"/>
      <c r="AP248" s="57"/>
      <c r="AQ248" s="58"/>
      <c r="AR248" s="58"/>
    </row>
    <row r="249" spans="1:44" ht="15" hidden="1" customHeight="1" x14ac:dyDescent="0.4">
      <c r="A249" s="41"/>
      <c r="B249" s="41"/>
      <c r="C249" s="42"/>
      <c r="D249" s="43"/>
      <c r="E249" s="44"/>
      <c r="F249" s="44"/>
      <c r="G249" s="44"/>
      <c r="H249" s="45"/>
      <c r="I249" s="46"/>
      <c r="J249" s="47"/>
      <c r="K249" s="47"/>
      <c r="L249" s="47"/>
      <c r="M249" s="47"/>
      <c r="N249" s="47"/>
      <c r="O249" s="48"/>
      <c r="P249" s="49"/>
      <c r="Q249" s="50"/>
      <c r="R249" s="49"/>
      <c r="S249" s="50"/>
      <c r="T249" s="53"/>
      <c r="U249" s="54"/>
      <c r="V249" s="55"/>
      <c r="W249" s="56"/>
      <c r="X249" s="54"/>
      <c r="Y249" s="55"/>
      <c r="Z249" s="56"/>
      <c r="AA249" s="54"/>
      <c r="AB249" s="55"/>
      <c r="AC249" s="56"/>
      <c r="AD249" s="54"/>
      <c r="AE249" s="55"/>
      <c r="AF249" s="56"/>
      <c r="AG249" s="54"/>
      <c r="AH249" s="55"/>
      <c r="AI249" s="56"/>
      <c r="AJ249" s="54"/>
      <c r="AK249" s="55"/>
      <c r="AL249" s="56"/>
      <c r="AM249" s="54"/>
      <c r="AN249" s="55"/>
      <c r="AO249" s="56"/>
      <c r="AP249" s="57"/>
      <c r="AQ249" s="58"/>
      <c r="AR249" s="58"/>
    </row>
    <row r="250" spans="1:44" ht="15" hidden="1" customHeight="1" x14ac:dyDescent="0.4">
      <c r="A250" s="59"/>
      <c r="B250" s="59"/>
      <c r="C250" s="60"/>
      <c r="D250" s="61"/>
      <c r="E250" s="62"/>
      <c r="F250" s="62"/>
      <c r="G250" s="62"/>
      <c r="H250" s="63"/>
      <c r="I250" s="64"/>
      <c r="J250" s="65"/>
      <c r="K250" s="65"/>
      <c r="L250" s="65"/>
      <c r="M250" s="65"/>
      <c r="N250" s="65"/>
      <c r="O250" s="66"/>
      <c r="P250" s="67"/>
      <c r="Q250" s="68"/>
      <c r="R250" s="69"/>
      <c r="S250" s="70"/>
      <c r="T250" s="71"/>
      <c r="U250" s="72"/>
      <c r="V250" s="73"/>
      <c r="W250" s="74"/>
      <c r="X250" s="72"/>
      <c r="Y250" s="73"/>
      <c r="Z250" s="74"/>
      <c r="AA250" s="72"/>
      <c r="AB250" s="73"/>
      <c r="AC250" s="74"/>
      <c r="AD250" s="72"/>
      <c r="AE250" s="73"/>
      <c r="AF250" s="74"/>
      <c r="AG250" s="72"/>
      <c r="AH250" s="73"/>
      <c r="AI250" s="74"/>
      <c r="AJ250" s="72"/>
      <c r="AK250" s="73"/>
      <c r="AL250" s="74"/>
      <c r="AM250" s="72"/>
      <c r="AN250" s="73"/>
      <c r="AO250" s="74"/>
      <c r="AP250" s="75"/>
      <c r="AQ250" s="76"/>
      <c r="AR250" s="76"/>
    </row>
    <row r="251" spans="1:44" ht="15" hidden="1" customHeight="1" x14ac:dyDescent="0.4">
      <c r="A251" s="59"/>
      <c r="B251" s="59"/>
      <c r="C251" s="60"/>
      <c r="D251" s="61"/>
      <c r="E251" s="62"/>
      <c r="F251" s="62"/>
      <c r="G251" s="62"/>
      <c r="H251" s="63"/>
      <c r="I251" s="64"/>
      <c r="J251" s="65"/>
      <c r="K251" s="65"/>
      <c r="L251" s="65"/>
      <c r="M251" s="65"/>
      <c r="N251" s="65"/>
      <c r="O251" s="66"/>
      <c r="P251" s="67"/>
      <c r="Q251" s="68"/>
      <c r="R251" s="67"/>
      <c r="S251" s="68"/>
      <c r="T251" s="71"/>
      <c r="U251" s="72"/>
      <c r="V251" s="73"/>
      <c r="W251" s="74"/>
      <c r="X251" s="72"/>
      <c r="Y251" s="73"/>
      <c r="Z251" s="74"/>
      <c r="AA251" s="72"/>
      <c r="AB251" s="73"/>
      <c r="AC251" s="74"/>
      <c r="AD251" s="72"/>
      <c r="AE251" s="73"/>
      <c r="AF251" s="74"/>
      <c r="AG251" s="72"/>
      <c r="AH251" s="73"/>
      <c r="AI251" s="74"/>
      <c r="AJ251" s="72"/>
      <c r="AK251" s="73"/>
      <c r="AL251" s="74"/>
      <c r="AM251" s="72"/>
      <c r="AN251" s="73"/>
      <c r="AO251" s="74"/>
      <c r="AP251" s="75"/>
      <c r="AQ251" s="76"/>
      <c r="AR251" s="76"/>
    </row>
    <row r="252" spans="1:44" ht="15" hidden="1" customHeight="1" x14ac:dyDescent="0.4">
      <c r="A252" s="41"/>
      <c r="B252" s="41"/>
      <c r="C252" s="42"/>
      <c r="D252" s="43"/>
      <c r="E252" s="44"/>
      <c r="F252" s="44"/>
      <c r="G252" s="44"/>
      <c r="H252" s="45"/>
      <c r="I252" s="46"/>
      <c r="J252" s="47"/>
      <c r="K252" s="47"/>
      <c r="L252" s="47"/>
      <c r="M252" s="47"/>
      <c r="N252" s="47"/>
      <c r="O252" s="48"/>
      <c r="P252" s="49"/>
      <c r="Q252" s="50"/>
      <c r="R252" s="51"/>
      <c r="S252" s="52"/>
      <c r="T252" s="53"/>
      <c r="U252" s="54"/>
      <c r="V252" s="55"/>
      <c r="W252" s="56"/>
      <c r="X252" s="54"/>
      <c r="Y252" s="55"/>
      <c r="Z252" s="56"/>
      <c r="AA252" s="54"/>
      <c r="AB252" s="55"/>
      <c r="AC252" s="56"/>
      <c r="AD252" s="54"/>
      <c r="AE252" s="55"/>
      <c r="AF252" s="56"/>
      <c r="AG252" s="54"/>
      <c r="AH252" s="55"/>
      <c r="AI252" s="56"/>
      <c r="AJ252" s="54"/>
      <c r="AK252" s="55"/>
      <c r="AL252" s="56"/>
      <c r="AM252" s="54"/>
      <c r="AN252" s="55"/>
      <c r="AO252" s="56"/>
      <c r="AP252" s="57"/>
      <c r="AQ252" s="58"/>
      <c r="AR252" s="58"/>
    </row>
    <row r="253" spans="1:44" ht="15" hidden="1" customHeight="1" x14ac:dyDescent="0.4">
      <c r="A253" s="41"/>
      <c r="B253" s="41"/>
      <c r="C253" s="42"/>
      <c r="D253" s="43"/>
      <c r="E253" s="44"/>
      <c r="F253" s="44"/>
      <c r="G253" s="44"/>
      <c r="H253" s="45"/>
      <c r="I253" s="46"/>
      <c r="J253" s="47"/>
      <c r="K253" s="47"/>
      <c r="L253" s="47"/>
      <c r="M253" s="47"/>
      <c r="N253" s="47"/>
      <c r="O253" s="48"/>
      <c r="P253" s="49"/>
      <c r="Q253" s="50"/>
      <c r="R253" s="49"/>
      <c r="S253" s="50"/>
      <c r="T253" s="53"/>
      <c r="U253" s="54"/>
      <c r="V253" s="55"/>
      <c r="W253" s="56"/>
      <c r="X253" s="54"/>
      <c r="Y253" s="55"/>
      <c r="Z253" s="56"/>
      <c r="AA253" s="54"/>
      <c r="AB253" s="55"/>
      <c r="AC253" s="56"/>
      <c r="AD253" s="54"/>
      <c r="AE253" s="55"/>
      <c r="AF253" s="56"/>
      <c r="AG253" s="54"/>
      <c r="AH253" s="55"/>
      <c r="AI253" s="56"/>
      <c r="AJ253" s="54"/>
      <c r="AK253" s="55"/>
      <c r="AL253" s="56"/>
      <c r="AM253" s="54"/>
      <c r="AN253" s="55"/>
      <c r="AO253" s="56"/>
      <c r="AP253" s="57"/>
      <c r="AQ253" s="58"/>
      <c r="AR253" s="58"/>
    </row>
    <row r="254" spans="1:44" ht="15" hidden="1" customHeight="1" x14ac:dyDescent="0.4">
      <c r="A254" s="59"/>
      <c r="B254" s="59"/>
      <c r="C254" s="60"/>
      <c r="D254" s="61"/>
      <c r="E254" s="62"/>
      <c r="F254" s="62"/>
      <c r="G254" s="62"/>
      <c r="H254" s="63"/>
      <c r="I254" s="64"/>
      <c r="J254" s="65"/>
      <c r="K254" s="65"/>
      <c r="L254" s="65"/>
      <c r="M254" s="65"/>
      <c r="N254" s="65"/>
      <c r="O254" s="66"/>
      <c r="P254" s="67"/>
      <c r="Q254" s="68"/>
      <c r="R254" s="69"/>
      <c r="S254" s="70"/>
      <c r="T254" s="71"/>
      <c r="U254" s="72"/>
      <c r="V254" s="73"/>
      <c r="W254" s="74"/>
      <c r="X254" s="72"/>
      <c r="Y254" s="73"/>
      <c r="Z254" s="74"/>
      <c r="AA254" s="72"/>
      <c r="AB254" s="73"/>
      <c r="AC254" s="74"/>
      <c r="AD254" s="72"/>
      <c r="AE254" s="73"/>
      <c r="AF254" s="74"/>
      <c r="AG254" s="72"/>
      <c r="AH254" s="73"/>
      <c r="AI254" s="74"/>
      <c r="AJ254" s="72"/>
      <c r="AK254" s="73"/>
      <c r="AL254" s="74"/>
      <c r="AM254" s="72"/>
      <c r="AN254" s="73"/>
      <c r="AO254" s="74"/>
      <c r="AP254" s="75"/>
      <c r="AQ254" s="76"/>
      <c r="AR254" s="76"/>
    </row>
    <row r="255" spans="1:44" ht="15" hidden="1" customHeight="1" x14ac:dyDescent="0.4">
      <c r="A255" s="59"/>
      <c r="B255" s="59"/>
      <c r="C255" s="60"/>
      <c r="D255" s="61"/>
      <c r="E255" s="62"/>
      <c r="F255" s="62"/>
      <c r="G255" s="62"/>
      <c r="H255" s="63"/>
      <c r="I255" s="64"/>
      <c r="J255" s="65"/>
      <c r="K255" s="65"/>
      <c r="L255" s="65"/>
      <c r="M255" s="65"/>
      <c r="N255" s="65"/>
      <c r="O255" s="66"/>
      <c r="P255" s="67"/>
      <c r="Q255" s="68"/>
      <c r="R255" s="67"/>
      <c r="S255" s="68"/>
      <c r="T255" s="71"/>
      <c r="U255" s="72"/>
      <c r="V255" s="73"/>
      <c r="W255" s="74"/>
      <c r="X255" s="72"/>
      <c r="Y255" s="73"/>
      <c r="Z255" s="74"/>
      <c r="AA255" s="72"/>
      <c r="AB255" s="73"/>
      <c r="AC255" s="74"/>
      <c r="AD255" s="72"/>
      <c r="AE255" s="73"/>
      <c r="AF255" s="74"/>
      <c r="AG255" s="72"/>
      <c r="AH255" s="73"/>
      <c r="AI255" s="74"/>
      <c r="AJ255" s="72"/>
      <c r="AK255" s="73"/>
      <c r="AL255" s="74"/>
      <c r="AM255" s="72"/>
      <c r="AN255" s="73"/>
      <c r="AO255" s="74"/>
      <c r="AP255" s="75"/>
      <c r="AQ255" s="76"/>
      <c r="AR255" s="76"/>
    </row>
    <row r="256" spans="1:44" ht="15" hidden="1" customHeight="1" x14ac:dyDescent="0.4">
      <c r="A256" s="41"/>
      <c r="B256" s="41"/>
      <c r="C256" s="42"/>
      <c r="D256" s="43"/>
      <c r="E256" s="44"/>
      <c r="F256" s="44"/>
      <c r="G256" s="44"/>
      <c r="H256" s="45"/>
      <c r="I256" s="46"/>
      <c r="J256" s="47"/>
      <c r="K256" s="47"/>
      <c r="L256" s="47"/>
      <c r="M256" s="47"/>
      <c r="N256" s="47"/>
      <c r="O256" s="48"/>
      <c r="P256" s="49"/>
      <c r="Q256" s="50"/>
      <c r="R256" s="51"/>
      <c r="S256" s="52"/>
      <c r="T256" s="53"/>
      <c r="U256" s="54"/>
      <c r="V256" s="55"/>
      <c r="W256" s="56"/>
      <c r="X256" s="54"/>
      <c r="Y256" s="55"/>
      <c r="Z256" s="56"/>
      <c r="AA256" s="54"/>
      <c r="AB256" s="55"/>
      <c r="AC256" s="56"/>
      <c r="AD256" s="54"/>
      <c r="AE256" s="55"/>
      <c r="AF256" s="56"/>
      <c r="AG256" s="54"/>
      <c r="AH256" s="55"/>
      <c r="AI256" s="56"/>
      <c r="AJ256" s="54"/>
      <c r="AK256" s="55"/>
      <c r="AL256" s="56"/>
      <c r="AM256" s="54"/>
      <c r="AN256" s="55"/>
      <c r="AO256" s="56"/>
      <c r="AP256" s="57"/>
      <c r="AQ256" s="58"/>
      <c r="AR256" s="58"/>
    </row>
    <row r="257" spans="1:44" ht="15" hidden="1" customHeight="1" x14ac:dyDescent="0.4">
      <c r="A257" s="41"/>
      <c r="B257" s="41"/>
      <c r="C257" s="42"/>
      <c r="D257" s="43"/>
      <c r="E257" s="44"/>
      <c r="F257" s="44"/>
      <c r="G257" s="44"/>
      <c r="H257" s="45"/>
      <c r="I257" s="46"/>
      <c r="J257" s="47"/>
      <c r="K257" s="47"/>
      <c r="L257" s="47"/>
      <c r="M257" s="47"/>
      <c r="N257" s="47"/>
      <c r="O257" s="48"/>
      <c r="P257" s="49"/>
      <c r="Q257" s="50"/>
      <c r="R257" s="49"/>
      <c r="S257" s="50"/>
      <c r="T257" s="53"/>
      <c r="U257" s="54"/>
      <c r="V257" s="55"/>
      <c r="W257" s="56"/>
      <c r="X257" s="54"/>
      <c r="Y257" s="55"/>
      <c r="Z257" s="56"/>
      <c r="AA257" s="54"/>
      <c r="AB257" s="55"/>
      <c r="AC257" s="56"/>
      <c r="AD257" s="54"/>
      <c r="AE257" s="55"/>
      <c r="AF257" s="56"/>
      <c r="AG257" s="54"/>
      <c r="AH257" s="55"/>
      <c r="AI257" s="56"/>
      <c r="AJ257" s="54"/>
      <c r="AK257" s="55"/>
      <c r="AL257" s="56"/>
      <c r="AM257" s="54"/>
      <c r="AN257" s="55"/>
      <c r="AO257" s="56"/>
      <c r="AP257" s="57"/>
      <c r="AQ257" s="58"/>
      <c r="AR257" s="58"/>
    </row>
    <row r="258" spans="1:44" ht="15" hidden="1" customHeight="1" x14ac:dyDescent="0.4">
      <c r="A258" s="59"/>
      <c r="B258" s="59"/>
      <c r="C258" s="60"/>
      <c r="D258" s="61"/>
      <c r="E258" s="62"/>
      <c r="F258" s="62"/>
      <c r="G258" s="62"/>
      <c r="H258" s="63"/>
      <c r="I258" s="64"/>
      <c r="J258" s="65"/>
      <c r="K258" s="65"/>
      <c r="L258" s="65"/>
      <c r="M258" s="65"/>
      <c r="N258" s="65"/>
      <c r="O258" s="66"/>
      <c r="P258" s="67"/>
      <c r="Q258" s="68"/>
      <c r="R258" s="69"/>
      <c r="S258" s="70"/>
      <c r="T258" s="71"/>
      <c r="U258" s="72"/>
      <c r="V258" s="73"/>
      <c r="W258" s="74"/>
      <c r="X258" s="72"/>
      <c r="Y258" s="73"/>
      <c r="Z258" s="74"/>
      <c r="AA258" s="72"/>
      <c r="AB258" s="73"/>
      <c r="AC258" s="74"/>
      <c r="AD258" s="72"/>
      <c r="AE258" s="73"/>
      <c r="AF258" s="74"/>
      <c r="AG258" s="72"/>
      <c r="AH258" s="73"/>
      <c r="AI258" s="74"/>
      <c r="AJ258" s="72"/>
      <c r="AK258" s="73"/>
      <c r="AL258" s="74"/>
      <c r="AM258" s="72"/>
      <c r="AN258" s="73"/>
      <c r="AO258" s="74"/>
      <c r="AP258" s="75"/>
      <c r="AQ258" s="76"/>
      <c r="AR258" s="76"/>
    </row>
    <row r="259" spans="1:44" ht="15" hidden="1" customHeight="1" x14ac:dyDescent="0.4">
      <c r="A259" s="59"/>
      <c r="B259" s="59"/>
      <c r="C259" s="60"/>
      <c r="D259" s="61"/>
      <c r="E259" s="62"/>
      <c r="F259" s="62"/>
      <c r="G259" s="62"/>
      <c r="H259" s="63"/>
      <c r="I259" s="64"/>
      <c r="J259" s="65"/>
      <c r="K259" s="65"/>
      <c r="L259" s="65"/>
      <c r="M259" s="65"/>
      <c r="N259" s="65"/>
      <c r="O259" s="66"/>
      <c r="P259" s="67"/>
      <c r="Q259" s="68"/>
      <c r="R259" s="67"/>
      <c r="S259" s="68"/>
      <c r="T259" s="71"/>
      <c r="U259" s="72"/>
      <c r="V259" s="73"/>
      <c r="W259" s="74"/>
      <c r="X259" s="72"/>
      <c r="Y259" s="73"/>
      <c r="Z259" s="74"/>
      <c r="AA259" s="72"/>
      <c r="AB259" s="73"/>
      <c r="AC259" s="74"/>
      <c r="AD259" s="72"/>
      <c r="AE259" s="73"/>
      <c r="AF259" s="74"/>
      <c r="AG259" s="72"/>
      <c r="AH259" s="73"/>
      <c r="AI259" s="74"/>
      <c r="AJ259" s="72"/>
      <c r="AK259" s="73"/>
      <c r="AL259" s="74"/>
      <c r="AM259" s="72"/>
      <c r="AN259" s="73"/>
      <c r="AO259" s="74"/>
      <c r="AP259" s="75"/>
      <c r="AQ259" s="76"/>
      <c r="AR259" s="76"/>
    </row>
    <row r="260" spans="1:44" ht="15" hidden="1" customHeight="1" x14ac:dyDescent="0.4">
      <c r="A260" s="41"/>
      <c r="B260" s="41"/>
      <c r="C260" s="42"/>
      <c r="D260" s="43"/>
      <c r="E260" s="44"/>
      <c r="F260" s="44"/>
      <c r="G260" s="44"/>
      <c r="H260" s="45"/>
      <c r="I260" s="46"/>
      <c r="J260" s="47"/>
      <c r="K260" s="47"/>
      <c r="L260" s="47"/>
      <c r="M260" s="47"/>
      <c r="N260" s="47"/>
      <c r="O260" s="48"/>
      <c r="P260" s="49"/>
      <c r="Q260" s="50"/>
      <c r="R260" s="51"/>
      <c r="S260" s="52"/>
      <c r="T260" s="53"/>
      <c r="U260" s="54"/>
      <c r="V260" s="55"/>
      <c r="W260" s="56"/>
      <c r="X260" s="54"/>
      <c r="Y260" s="55"/>
      <c r="Z260" s="56"/>
      <c r="AA260" s="54"/>
      <c r="AB260" s="55"/>
      <c r="AC260" s="56"/>
      <c r="AD260" s="54"/>
      <c r="AE260" s="55"/>
      <c r="AF260" s="56"/>
      <c r="AG260" s="54"/>
      <c r="AH260" s="55"/>
      <c r="AI260" s="56"/>
      <c r="AJ260" s="54"/>
      <c r="AK260" s="55"/>
      <c r="AL260" s="56"/>
      <c r="AM260" s="54"/>
      <c r="AN260" s="55"/>
      <c r="AO260" s="56"/>
      <c r="AP260" s="57"/>
      <c r="AQ260" s="58"/>
      <c r="AR260" s="58"/>
    </row>
    <row r="261" spans="1:44" ht="15" hidden="1" customHeight="1" x14ac:dyDescent="0.4">
      <c r="A261" s="41"/>
      <c r="B261" s="41"/>
      <c r="C261" s="42"/>
      <c r="D261" s="43"/>
      <c r="E261" s="44"/>
      <c r="F261" s="44"/>
      <c r="G261" s="44"/>
      <c r="H261" s="45"/>
      <c r="I261" s="46"/>
      <c r="J261" s="47"/>
      <c r="K261" s="47"/>
      <c r="L261" s="47"/>
      <c r="M261" s="47"/>
      <c r="N261" s="47"/>
      <c r="O261" s="48"/>
      <c r="P261" s="49"/>
      <c r="Q261" s="50"/>
      <c r="R261" s="49"/>
      <c r="S261" s="50"/>
      <c r="T261" s="53"/>
      <c r="U261" s="54"/>
      <c r="V261" s="55"/>
      <c r="W261" s="56"/>
      <c r="X261" s="54"/>
      <c r="Y261" s="55"/>
      <c r="Z261" s="56"/>
      <c r="AA261" s="54"/>
      <c r="AB261" s="55"/>
      <c r="AC261" s="56"/>
      <c r="AD261" s="54"/>
      <c r="AE261" s="55"/>
      <c r="AF261" s="56"/>
      <c r="AG261" s="54"/>
      <c r="AH261" s="55"/>
      <c r="AI261" s="56"/>
      <c r="AJ261" s="54"/>
      <c r="AK261" s="55"/>
      <c r="AL261" s="56"/>
      <c r="AM261" s="54"/>
      <c r="AN261" s="55"/>
      <c r="AO261" s="56"/>
      <c r="AP261" s="57"/>
      <c r="AQ261" s="58"/>
      <c r="AR261" s="58"/>
    </row>
    <row r="262" spans="1:44" ht="15" hidden="1" customHeight="1" x14ac:dyDescent="0.4">
      <c r="A262" s="59"/>
      <c r="B262" s="59"/>
      <c r="C262" s="60"/>
      <c r="D262" s="61"/>
      <c r="E262" s="62"/>
      <c r="F262" s="62"/>
      <c r="G262" s="62"/>
      <c r="H262" s="63"/>
      <c r="I262" s="64"/>
      <c r="J262" s="65"/>
      <c r="K262" s="65"/>
      <c r="L262" s="65"/>
      <c r="M262" s="65"/>
      <c r="N262" s="65"/>
      <c r="O262" s="66"/>
      <c r="P262" s="67"/>
      <c r="Q262" s="68"/>
      <c r="R262" s="69"/>
      <c r="S262" s="70"/>
      <c r="T262" s="71"/>
      <c r="U262" s="72"/>
      <c r="V262" s="73"/>
      <c r="W262" s="74"/>
      <c r="X262" s="72"/>
      <c r="Y262" s="73"/>
      <c r="Z262" s="74"/>
      <c r="AA262" s="72"/>
      <c r="AB262" s="73"/>
      <c r="AC262" s="74"/>
      <c r="AD262" s="72"/>
      <c r="AE262" s="73"/>
      <c r="AF262" s="74"/>
      <c r="AG262" s="72"/>
      <c r="AH262" s="73"/>
      <c r="AI262" s="74"/>
      <c r="AJ262" s="72"/>
      <c r="AK262" s="73"/>
      <c r="AL262" s="74"/>
      <c r="AM262" s="72"/>
      <c r="AN262" s="73"/>
      <c r="AO262" s="74"/>
      <c r="AP262" s="75"/>
      <c r="AQ262" s="76"/>
      <c r="AR262" s="76"/>
    </row>
    <row r="263" spans="1:44" ht="15" hidden="1" customHeight="1" x14ac:dyDescent="0.4">
      <c r="A263" s="59"/>
      <c r="B263" s="59"/>
      <c r="C263" s="60"/>
      <c r="D263" s="61"/>
      <c r="E263" s="62"/>
      <c r="F263" s="62"/>
      <c r="G263" s="62"/>
      <c r="H263" s="63"/>
      <c r="I263" s="64"/>
      <c r="J263" s="65"/>
      <c r="K263" s="65"/>
      <c r="L263" s="65"/>
      <c r="M263" s="65"/>
      <c r="N263" s="65"/>
      <c r="O263" s="66"/>
      <c r="P263" s="67"/>
      <c r="Q263" s="68"/>
      <c r="R263" s="67"/>
      <c r="S263" s="68"/>
      <c r="T263" s="71"/>
      <c r="U263" s="72"/>
      <c r="V263" s="73"/>
      <c r="W263" s="74"/>
      <c r="X263" s="72"/>
      <c r="Y263" s="73"/>
      <c r="Z263" s="74"/>
      <c r="AA263" s="72"/>
      <c r="AB263" s="73"/>
      <c r="AC263" s="74"/>
      <c r="AD263" s="72"/>
      <c r="AE263" s="73"/>
      <c r="AF263" s="74"/>
      <c r="AG263" s="72"/>
      <c r="AH263" s="73"/>
      <c r="AI263" s="74"/>
      <c r="AJ263" s="72"/>
      <c r="AK263" s="73"/>
      <c r="AL263" s="74"/>
      <c r="AM263" s="72"/>
      <c r="AN263" s="73"/>
      <c r="AO263" s="74"/>
      <c r="AP263" s="75"/>
      <c r="AQ263" s="76"/>
      <c r="AR263" s="76"/>
    </row>
    <row r="264" spans="1:44" ht="15" hidden="1" customHeight="1" x14ac:dyDescent="0.4">
      <c r="A264" s="77" t="s">
        <v>28</v>
      </c>
      <c r="B264" s="77"/>
      <c r="C264" s="77"/>
      <c r="D264" s="77"/>
      <c r="E264" s="77"/>
      <c r="F264" s="77"/>
      <c r="G264" s="77"/>
      <c r="H264" s="77"/>
      <c r="I264" s="77"/>
      <c r="J264" s="77"/>
      <c r="K264" s="77"/>
      <c r="L264" s="77"/>
      <c r="M264" s="77"/>
      <c r="N264" s="77"/>
      <c r="O264" s="77"/>
      <c r="P264" s="77"/>
      <c r="Q264" s="77"/>
      <c r="R264" s="77"/>
      <c r="S264" s="77"/>
      <c r="T264" s="78"/>
      <c r="U264" s="79">
        <f>SUM(U206,U208,U210,U212,U214,U216,U218,U220,U222,U224,U226,U228,U230,U232,U234,U236,U238,U240,U242,U244,U246,U248,U250,U252,U254,U256,U258,U260,U262)</f>
        <v>0</v>
      </c>
      <c r="V264" s="80"/>
      <c r="W264" s="81"/>
      <c r="X264" s="79">
        <f>SUM(X206,X208,X210,X212,X214,X216,X218,X220,X222,X224,X226,X228,X230,X232,X234,X236,X238,X240,X242,X244,X246,X248,X250,X252,X254,X256,X258,X260,X262)</f>
        <v>0</v>
      </c>
      <c r="Y264" s="80"/>
      <c r="Z264" s="81"/>
      <c r="AA264" s="79">
        <f>SUM(AA206,AA208,AA210,AA212,AA214,AA216,AA218,AA220,AA222,AA224,AA226,AA228,AA230,AA232,AA234,AA236,AA238,AA240,AA242,AA244,AA246,AA248,AA250,AA252,AA254,AA256,AA258,AA260,AA262)</f>
        <v>0</v>
      </c>
      <c r="AB264" s="80"/>
      <c r="AC264" s="81"/>
      <c r="AD264" s="79">
        <f>SUM(AD206:AF263)</f>
        <v>0</v>
      </c>
      <c r="AE264" s="80"/>
      <c r="AF264" s="81"/>
      <c r="AG264" s="79">
        <f>SUM(AG206,AG208,AG210,AG212,AG214,AG216,AG218,AG220,AG222,AG224,AG226,AG228,AG230,AG232,AG234,AG236,AG238,AG240,AG242,AG244,AG246,AG248,AG250,AG252,AG254,AG256,AG258,AG260,AG262)</f>
        <v>0</v>
      </c>
      <c r="AH264" s="80"/>
      <c r="AI264" s="81"/>
      <c r="AJ264" s="79">
        <f>SUM(AJ206:AL263)</f>
        <v>0</v>
      </c>
      <c r="AK264" s="80"/>
      <c r="AL264" s="81"/>
      <c r="AM264" s="79">
        <f>SUM(AM206:AO263)</f>
        <v>0</v>
      </c>
      <c r="AN264" s="80"/>
      <c r="AO264" s="81"/>
      <c r="AP264" s="113" t="s">
        <v>29</v>
      </c>
      <c r="AQ264" s="114"/>
      <c r="AR264" s="114"/>
    </row>
    <row r="265" spans="1:44" ht="15" hidden="1" customHeight="1" x14ac:dyDescent="0.4">
      <c r="A265" s="84"/>
      <c r="B265" s="84"/>
      <c r="C265" s="84"/>
      <c r="D265" s="84"/>
      <c r="E265" s="84"/>
      <c r="F265" s="84"/>
      <c r="G265" s="84"/>
      <c r="H265" s="84"/>
      <c r="I265" s="84"/>
      <c r="J265" s="84"/>
      <c r="K265" s="84"/>
      <c r="L265" s="84"/>
      <c r="M265" s="84"/>
      <c r="N265" s="84"/>
      <c r="O265" s="84"/>
      <c r="P265" s="84"/>
      <c r="Q265" s="84"/>
      <c r="R265" s="84"/>
      <c r="S265" s="84"/>
      <c r="T265" s="85"/>
      <c r="U265" s="86">
        <f>SUM(U207,U209,U211,U213,U215,U217,U219,U221,U223,U225,U227,U229,U231,U233,U235,U237,U239,U241,U243,U245,U247,U249,U251,U253,U255,U257,U259,U261,U263)</f>
        <v>0</v>
      </c>
      <c r="V265" s="87"/>
      <c r="W265" s="88"/>
      <c r="X265" s="86">
        <f>SUM(X207,X209,X211,X213,X215,X217,X219,X221,X223,X225,X227,X229,X231,X233,X235,X237,X239,X241,X243,X245,X247,X249,X251,X253,X255,X257,X259,X261,X263)</f>
        <v>0</v>
      </c>
      <c r="Y265" s="87"/>
      <c r="Z265" s="88"/>
      <c r="AA265" s="86">
        <f>SUM(AA207,AA209,AA211,AA213,AA215,AA217,AA219,AA221,AA223,AA225,AA227,AA229,AA231,AA233,AA235,AA237,AA239,AA241,AA243,AA245,AA247,AA249,AA251,AA253,AA255,AA257,AA259,AA261,AA263)</f>
        <v>0</v>
      </c>
      <c r="AB265" s="87"/>
      <c r="AC265" s="88"/>
      <c r="AD265" s="86"/>
      <c r="AE265" s="87"/>
      <c r="AF265" s="88"/>
      <c r="AG265" s="86">
        <f>SUM(AG207,AG209,AG211,AG213,AG215,AG217,AG219,AG221,AG223,AG225,AG227,AG229,AG231,AG233,AG235,AG237,AG239,AG241,AG243,AG245,AG247,AG249,AG251,AG253,AG255,AG257,AG259,AG261,AG263)</f>
        <v>0</v>
      </c>
      <c r="AH265" s="87"/>
      <c r="AI265" s="88"/>
      <c r="AJ265" s="86"/>
      <c r="AK265" s="87"/>
      <c r="AL265" s="88"/>
      <c r="AM265" s="86"/>
      <c r="AN265" s="87"/>
      <c r="AO265" s="88"/>
      <c r="AP265" s="115"/>
      <c r="AQ265" s="116"/>
      <c r="AR265" s="116"/>
    </row>
    <row r="266" spans="1:44" ht="15" hidden="1" customHeight="1" x14ac:dyDescent="0.4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117"/>
      <c r="AE266" s="117"/>
      <c r="AF266" s="117"/>
      <c r="AG266" s="117"/>
      <c r="AH266" s="117"/>
      <c r="AI266" s="117"/>
      <c r="AJ266" s="117"/>
      <c r="AK266" s="117"/>
      <c r="AL266" s="117"/>
      <c r="AM266" s="117"/>
      <c r="AN266" s="117"/>
      <c r="AO266" s="117"/>
      <c r="AP266" s="117"/>
      <c r="AQ266" s="117"/>
      <c r="AR266" s="117"/>
    </row>
    <row r="267" spans="1:44" ht="15" hidden="1" customHeight="1" x14ac:dyDescent="0.4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118" t="str">
        <f>請求書番号</f>
        <v>0000010-0000-000001-0000</v>
      </c>
      <c r="AE267" s="118"/>
      <c r="AF267" s="118"/>
      <c r="AG267" s="118"/>
      <c r="AH267" s="118"/>
      <c r="AI267" s="118"/>
      <c r="AJ267" s="118"/>
      <c r="AK267" s="118"/>
      <c r="AL267" s="118"/>
      <c r="AM267" s="118"/>
      <c r="AN267" s="118"/>
      <c r="AO267" s="118"/>
      <c r="AP267" s="118"/>
      <c r="AQ267" s="118"/>
      <c r="AR267" s="118"/>
    </row>
    <row r="268" spans="1:44" ht="15" hidden="1" customHeight="1" x14ac:dyDescent="0.4">
      <c r="A268" s="98" t="s">
        <v>31</v>
      </c>
      <c r="B268" s="99"/>
      <c r="C268" s="99"/>
      <c r="D268" s="99"/>
      <c r="E268" s="99"/>
      <c r="F268" s="99"/>
      <c r="G268" s="99"/>
      <c r="H268" s="99"/>
      <c r="I268" s="99"/>
      <c r="J268" s="99"/>
      <c r="K268" s="99"/>
      <c r="L268" s="99"/>
      <c r="M268" s="99"/>
      <c r="N268" s="99"/>
      <c r="O268" s="99"/>
      <c r="P268" s="99"/>
      <c r="Q268" s="99"/>
      <c r="R268" s="99"/>
      <c r="S268" s="99"/>
      <c r="T268" s="99"/>
      <c r="U268" s="99"/>
      <c r="V268" s="99"/>
      <c r="W268" s="99"/>
      <c r="X268" s="99"/>
      <c r="Y268" s="99"/>
      <c r="Z268" s="99"/>
      <c r="AA268" s="99"/>
      <c r="AB268" s="99"/>
      <c r="AC268" s="99"/>
      <c r="AD268" s="99"/>
      <c r="AE268" s="99"/>
      <c r="AF268" s="99"/>
      <c r="AG268" s="99"/>
      <c r="AH268" s="99"/>
      <c r="AI268" s="99"/>
      <c r="AJ268" s="99"/>
      <c r="AK268" s="99"/>
      <c r="AL268" s="99"/>
      <c r="AM268" s="99"/>
      <c r="AN268" s="100"/>
      <c r="AO268" s="101"/>
      <c r="AP268" s="102"/>
      <c r="AQ268" s="102"/>
      <c r="AR268" s="103"/>
    </row>
    <row r="269" spans="1:44" ht="15" hidden="1" customHeight="1" x14ac:dyDescent="0.4">
      <c r="A269" s="104" t="s">
        <v>0</v>
      </c>
      <c r="B269" s="104"/>
      <c r="C269" s="104"/>
      <c r="D269" s="104"/>
      <c r="E269" s="104"/>
      <c r="F269" s="104"/>
      <c r="G269" s="104"/>
      <c r="H269" s="104"/>
      <c r="I269" s="104"/>
      <c r="J269" s="104"/>
      <c r="K269" s="104"/>
      <c r="L269" s="104"/>
      <c r="M269" s="104"/>
      <c r="N269" s="104"/>
      <c r="O269" s="104"/>
      <c r="P269" s="104"/>
      <c r="Q269" s="104"/>
      <c r="R269" s="104"/>
      <c r="S269" s="104"/>
      <c r="T269" s="104"/>
      <c r="U269" s="104"/>
      <c r="V269" s="104"/>
      <c r="W269" s="104"/>
      <c r="X269" s="104"/>
      <c r="Y269" s="104"/>
      <c r="Z269" s="104"/>
      <c r="AA269" s="104"/>
      <c r="AB269" s="104"/>
      <c r="AC269" s="104"/>
      <c r="AD269" s="104"/>
      <c r="AE269" s="104"/>
      <c r="AF269" s="104"/>
      <c r="AG269" s="104"/>
      <c r="AH269" s="104"/>
      <c r="AI269" s="104"/>
      <c r="AJ269" s="104"/>
      <c r="AK269" s="104"/>
      <c r="AL269" s="104"/>
      <c r="AM269" s="104"/>
      <c r="AN269" s="104"/>
      <c r="AO269" s="104"/>
      <c r="AP269" s="104"/>
      <c r="AQ269" s="104"/>
      <c r="AR269" s="104"/>
    </row>
    <row r="270" spans="1:44" ht="15" hidden="1" customHeight="1" x14ac:dyDescent="0.4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</row>
    <row r="271" spans="1:44" ht="15" hidden="1" customHeight="1" x14ac:dyDescent="0.4">
      <c r="A271" s="105" t="str">
        <f>日付</f>
        <v>日付</v>
      </c>
      <c r="B271" s="105"/>
      <c r="C271" s="106"/>
      <c r="D271" s="107" t="str">
        <f>ご利用者</f>
        <v>ご利用者</v>
      </c>
      <c r="E271" s="105"/>
      <c r="F271" s="105"/>
      <c r="G271" s="105"/>
      <c r="H271" s="106"/>
      <c r="I271" s="107" t="str">
        <f>運行内容</f>
        <v>運行内容</v>
      </c>
      <c r="J271" s="105"/>
      <c r="K271" s="105"/>
      <c r="L271" s="105"/>
      <c r="M271" s="105"/>
      <c r="N271" s="105"/>
      <c r="O271" s="106"/>
      <c r="P271" s="107" t="str">
        <f>開始</f>
        <v>開始</v>
      </c>
      <c r="Q271" s="106"/>
      <c r="R271" s="107" t="str">
        <f>距離</f>
        <v>距離</v>
      </c>
      <c r="S271" s="106"/>
      <c r="T271" s="108" t="str">
        <f>区分</f>
        <v>区
分</v>
      </c>
      <c r="U271" s="107" t="str">
        <f>運送料金</f>
        <v>運送料金</v>
      </c>
      <c r="V271" s="105"/>
      <c r="W271" s="106"/>
      <c r="X271" s="107" t="str">
        <f>ESD指定料</f>
        <v>ESD指定料</v>
      </c>
      <c r="Y271" s="105"/>
      <c r="Z271" s="106"/>
      <c r="AA271" s="107" t="str">
        <f>高速代</f>
        <v>高速代</v>
      </c>
      <c r="AB271" s="105"/>
      <c r="AC271" s="106"/>
      <c r="AD271" s="107" t="str">
        <f>消費税</f>
        <v>消費税</v>
      </c>
      <c r="AE271" s="105"/>
      <c r="AF271" s="106"/>
      <c r="AG271" s="107" t="str">
        <f>割戻前合計</f>
        <v>合計金額</v>
      </c>
      <c r="AH271" s="105"/>
      <c r="AI271" s="106"/>
      <c r="AJ271" s="107" t="str">
        <f>既収金</f>
        <v>既収金</v>
      </c>
      <c r="AK271" s="105"/>
      <c r="AL271" s="106"/>
      <c r="AM271" s="107" t="str">
        <f>差引請求額</f>
        <v>請求額</v>
      </c>
      <c r="AN271" s="105"/>
      <c r="AO271" s="106"/>
      <c r="AP271" s="107" t="str">
        <f>車種</f>
        <v>車種</v>
      </c>
      <c r="AQ271" s="105"/>
      <c r="AR271" s="105"/>
    </row>
    <row r="272" spans="1:44" ht="15" hidden="1" customHeight="1" x14ac:dyDescent="0.4">
      <c r="A272" s="109"/>
      <c r="B272" s="109"/>
      <c r="C272" s="110"/>
      <c r="D272" s="111"/>
      <c r="E272" s="109"/>
      <c r="F272" s="109"/>
      <c r="G272" s="109"/>
      <c r="H272" s="110"/>
      <c r="I272" s="111"/>
      <c r="J272" s="109"/>
      <c r="K272" s="109"/>
      <c r="L272" s="109"/>
      <c r="M272" s="109"/>
      <c r="N272" s="109"/>
      <c r="O272" s="110"/>
      <c r="P272" s="111" t="str">
        <f>終了</f>
        <v>終了</v>
      </c>
      <c r="Q272" s="110"/>
      <c r="R272" s="111" t="str">
        <f>時間</f>
        <v>時間</v>
      </c>
      <c r="S272" s="110"/>
      <c r="T272" s="112"/>
      <c r="U272" s="111" t="str">
        <f>回送料金</f>
        <v>回送料金</v>
      </c>
      <c r="V272" s="109"/>
      <c r="W272" s="110"/>
      <c r="X272" s="111" t="str">
        <f>ミート料等</f>
        <v>ミート料等</v>
      </c>
      <c r="Y272" s="109"/>
      <c r="Z272" s="110"/>
      <c r="AA272" s="111" t="str">
        <f>駐車代等</f>
        <v>駐車代等</v>
      </c>
      <c r="AB272" s="109"/>
      <c r="AC272" s="110"/>
      <c r="AD272" s="111"/>
      <c r="AE272" s="109"/>
      <c r="AF272" s="110"/>
      <c r="AG272" s="111" t="str">
        <f>割戻額</f>
        <v>-</v>
      </c>
      <c r="AH272" s="109"/>
      <c r="AI272" s="110"/>
      <c r="AJ272" s="111"/>
      <c r="AK272" s="109"/>
      <c r="AL272" s="110"/>
      <c r="AM272" s="111"/>
      <c r="AN272" s="109"/>
      <c r="AO272" s="110"/>
      <c r="AP272" s="111" t="str">
        <f>乗務員</f>
        <v>乗務員</v>
      </c>
      <c r="AQ272" s="109"/>
      <c r="AR272" s="109"/>
    </row>
    <row r="273" spans="1:44" ht="15" hidden="1" customHeight="1" x14ac:dyDescent="0.4">
      <c r="A273" s="59"/>
      <c r="B273" s="59"/>
      <c r="C273" s="60"/>
      <c r="D273" s="61"/>
      <c r="E273" s="62"/>
      <c r="F273" s="62"/>
      <c r="G273" s="62"/>
      <c r="H273" s="63"/>
      <c r="I273" s="64"/>
      <c r="J273" s="65"/>
      <c r="K273" s="65"/>
      <c r="L273" s="65"/>
      <c r="M273" s="65"/>
      <c r="N273" s="65"/>
      <c r="O273" s="66"/>
      <c r="P273" s="67"/>
      <c r="Q273" s="68"/>
      <c r="R273" s="69"/>
      <c r="S273" s="70"/>
      <c r="T273" s="71"/>
      <c r="U273" s="72"/>
      <c r="V273" s="73"/>
      <c r="W273" s="74"/>
      <c r="X273" s="72"/>
      <c r="Y273" s="73"/>
      <c r="Z273" s="74"/>
      <c r="AA273" s="72"/>
      <c r="AB273" s="73"/>
      <c r="AC273" s="74"/>
      <c r="AD273" s="72"/>
      <c r="AE273" s="73"/>
      <c r="AF273" s="74"/>
      <c r="AG273" s="72"/>
      <c r="AH273" s="73"/>
      <c r="AI273" s="74"/>
      <c r="AJ273" s="72"/>
      <c r="AK273" s="73"/>
      <c r="AL273" s="74"/>
      <c r="AM273" s="72"/>
      <c r="AN273" s="73"/>
      <c r="AO273" s="74"/>
      <c r="AP273" s="75"/>
      <c r="AQ273" s="76"/>
      <c r="AR273" s="76"/>
    </row>
    <row r="274" spans="1:44" ht="15" hidden="1" customHeight="1" x14ac:dyDescent="0.4">
      <c r="A274" s="59"/>
      <c r="B274" s="59"/>
      <c r="C274" s="60"/>
      <c r="D274" s="61"/>
      <c r="E274" s="62"/>
      <c r="F274" s="62"/>
      <c r="G274" s="62"/>
      <c r="H274" s="63"/>
      <c r="I274" s="64"/>
      <c r="J274" s="65"/>
      <c r="K274" s="65"/>
      <c r="L274" s="65"/>
      <c r="M274" s="65"/>
      <c r="N274" s="65"/>
      <c r="O274" s="66"/>
      <c r="P274" s="67"/>
      <c r="Q274" s="68"/>
      <c r="R274" s="67"/>
      <c r="S274" s="68"/>
      <c r="T274" s="71"/>
      <c r="U274" s="72"/>
      <c r="V274" s="73"/>
      <c r="W274" s="74"/>
      <c r="X274" s="72"/>
      <c r="Y274" s="73"/>
      <c r="Z274" s="74"/>
      <c r="AA274" s="72"/>
      <c r="AB274" s="73"/>
      <c r="AC274" s="74"/>
      <c r="AD274" s="72"/>
      <c r="AE274" s="73"/>
      <c r="AF274" s="74"/>
      <c r="AG274" s="72"/>
      <c r="AH274" s="73"/>
      <c r="AI274" s="74"/>
      <c r="AJ274" s="72"/>
      <c r="AK274" s="73"/>
      <c r="AL274" s="74"/>
      <c r="AM274" s="72"/>
      <c r="AN274" s="73"/>
      <c r="AO274" s="74"/>
      <c r="AP274" s="75"/>
      <c r="AQ274" s="76"/>
      <c r="AR274" s="76"/>
    </row>
    <row r="275" spans="1:44" ht="15" hidden="1" customHeight="1" x14ac:dyDescent="0.4">
      <c r="A275" s="41"/>
      <c r="B275" s="41"/>
      <c r="C275" s="42"/>
      <c r="D275" s="43"/>
      <c r="E275" s="44"/>
      <c r="F275" s="44"/>
      <c r="G275" s="44"/>
      <c r="H275" s="45"/>
      <c r="I275" s="46"/>
      <c r="J275" s="47"/>
      <c r="K275" s="47"/>
      <c r="L275" s="47"/>
      <c r="M275" s="47"/>
      <c r="N275" s="47"/>
      <c r="O275" s="48"/>
      <c r="P275" s="49"/>
      <c r="Q275" s="50"/>
      <c r="R275" s="51"/>
      <c r="S275" s="52"/>
      <c r="T275" s="53"/>
      <c r="U275" s="54"/>
      <c r="V275" s="55"/>
      <c r="W275" s="56"/>
      <c r="X275" s="54"/>
      <c r="Y275" s="55"/>
      <c r="Z275" s="56"/>
      <c r="AA275" s="54"/>
      <c r="AB275" s="55"/>
      <c r="AC275" s="56"/>
      <c r="AD275" s="54"/>
      <c r="AE275" s="55"/>
      <c r="AF275" s="56"/>
      <c r="AG275" s="54"/>
      <c r="AH275" s="55"/>
      <c r="AI275" s="56"/>
      <c r="AJ275" s="54"/>
      <c r="AK275" s="55"/>
      <c r="AL275" s="56"/>
      <c r="AM275" s="54"/>
      <c r="AN275" s="55"/>
      <c r="AO275" s="56"/>
      <c r="AP275" s="57"/>
      <c r="AQ275" s="58"/>
      <c r="AR275" s="58"/>
    </row>
    <row r="276" spans="1:44" ht="15" hidden="1" customHeight="1" x14ac:dyDescent="0.4">
      <c r="A276" s="41"/>
      <c r="B276" s="41"/>
      <c r="C276" s="42"/>
      <c r="D276" s="43"/>
      <c r="E276" s="44"/>
      <c r="F276" s="44"/>
      <c r="G276" s="44"/>
      <c r="H276" s="45"/>
      <c r="I276" s="46"/>
      <c r="J276" s="47"/>
      <c r="K276" s="47"/>
      <c r="L276" s="47"/>
      <c r="M276" s="47"/>
      <c r="N276" s="47"/>
      <c r="O276" s="48"/>
      <c r="P276" s="49"/>
      <c r="Q276" s="50"/>
      <c r="R276" s="49"/>
      <c r="S276" s="50"/>
      <c r="T276" s="53"/>
      <c r="U276" s="54"/>
      <c r="V276" s="55"/>
      <c r="W276" s="56"/>
      <c r="X276" s="54"/>
      <c r="Y276" s="55"/>
      <c r="Z276" s="56"/>
      <c r="AA276" s="54"/>
      <c r="AB276" s="55"/>
      <c r="AC276" s="56"/>
      <c r="AD276" s="54"/>
      <c r="AE276" s="55"/>
      <c r="AF276" s="56"/>
      <c r="AG276" s="54"/>
      <c r="AH276" s="55"/>
      <c r="AI276" s="56"/>
      <c r="AJ276" s="54"/>
      <c r="AK276" s="55"/>
      <c r="AL276" s="56"/>
      <c r="AM276" s="54"/>
      <c r="AN276" s="55"/>
      <c r="AO276" s="56"/>
      <c r="AP276" s="57"/>
      <c r="AQ276" s="58"/>
      <c r="AR276" s="58"/>
    </row>
    <row r="277" spans="1:44" ht="15" hidden="1" customHeight="1" x14ac:dyDescent="0.4">
      <c r="A277" s="59"/>
      <c r="B277" s="59"/>
      <c r="C277" s="60"/>
      <c r="D277" s="61"/>
      <c r="E277" s="62"/>
      <c r="F277" s="62"/>
      <c r="G277" s="62"/>
      <c r="H277" s="63"/>
      <c r="I277" s="64"/>
      <c r="J277" s="65"/>
      <c r="K277" s="65"/>
      <c r="L277" s="65"/>
      <c r="M277" s="65"/>
      <c r="N277" s="65"/>
      <c r="O277" s="66"/>
      <c r="P277" s="67"/>
      <c r="Q277" s="68"/>
      <c r="R277" s="69"/>
      <c r="S277" s="70"/>
      <c r="T277" s="71"/>
      <c r="U277" s="72"/>
      <c r="V277" s="73"/>
      <c r="W277" s="74"/>
      <c r="X277" s="72"/>
      <c r="Y277" s="73"/>
      <c r="Z277" s="74"/>
      <c r="AA277" s="72"/>
      <c r="AB277" s="73"/>
      <c r="AC277" s="74"/>
      <c r="AD277" s="72"/>
      <c r="AE277" s="73"/>
      <c r="AF277" s="74"/>
      <c r="AG277" s="72"/>
      <c r="AH277" s="73"/>
      <c r="AI277" s="74"/>
      <c r="AJ277" s="72"/>
      <c r="AK277" s="73"/>
      <c r="AL277" s="74"/>
      <c r="AM277" s="72"/>
      <c r="AN277" s="73"/>
      <c r="AO277" s="74"/>
      <c r="AP277" s="75"/>
      <c r="AQ277" s="76"/>
      <c r="AR277" s="76"/>
    </row>
    <row r="278" spans="1:44" ht="15" hidden="1" customHeight="1" x14ac:dyDescent="0.4">
      <c r="A278" s="59"/>
      <c r="B278" s="59"/>
      <c r="C278" s="60"/>
      <c r="D278" s="61"/>
      <c r="E278" s="62"/>
      <c r="F278" s="62"/>
      <c r="G278" s="62"/>
      <c r="H278" s="63"/>
      <c r="I278" s="64"/>
      <c r="J278" s="65"/>
      <c r="K278" s="65"/>
      <c r="L278" s="65"/>
      <c r="M278" s="65"/>
      <c r="N278" s="65"/>
      <c r="O278" s="66"/>
      <c r="P278" s="67"/>
      <c r="Q278" s="68"/>
      <c r="R278" s="67"/>
      <c r="S278" s="68"/>
      <c r="T278" s="71"/>
      <c r="U278" s="72"/>
      <c r="V278" s="73"/>
      <c r="W278" s="74"/>
      <c r="X278" s="72"/>
      <c r="Y278" s="73"/>
      <c r="Z278" s="74"/>
      <c r="AA278" s="72"/>
      <c r="AB278" s="73"/>
      <c r="AC278" s="74"/>
      <c r="AD278" s="72"/>
      <c r="AE278" s="73"/>
      <c r="AF278" s="74"/>
      <c r="AG278" s="72"/>
      <c r="AH278" s="73"/>
      <c r="AI278" s="74"/>
      <c r="AJ278" s="72"/>
      <c r="AK278" s="73"/>
      <c r="AL278" s="74"/>
      <c r="AM278" s="72"/>
      <c r="AN278" s="73"/>
      <c r="AO278" s="74"/>
      <c r="AP278" s="75"/>
      <c r="AQ278" s="76"/>
      <c r="AR278" s="76"/>
    </row>
    <row r="279" spans="1:44" ht="15" hidden="1" customHeight="1" x14ac:dyDescent="0.4">
      <c r="A279" s="41"/>
      <c r="B279" s="41"/>
      <c r="C279" s="42"/>
      <c r="D279" s="43"/>
      <c r="E279" s="44"/>
      <c r="F279" s="44"/>
      <c r="G279" s="44"/>
      <c r="H279" s="45"/>
      <c r="I279" s="46"/>
      <c r="J279" s="47"/>
      <c r="K279" s="47"/>
      <c r="L279" s="47"/>
      <c r="M279" s="47"/>
      <c r="N279" s="47"/>
      <c r="O279" s="48"/>
      <c r="P279" s="49"/>
      <c r="Q279" s="50"/>
      <c r="R279" s="51"/>
      <c r="S279" s="52"/>
      <c r="T279" s="53"/>
      <c r="U279" s="54"/>
      <c r="V279" s="55"/>
      <c r="W279" s="56"/>
      <c r="X279" s="54"/>
      <c r="Y279" s="55"/>
      <c r="Z279" s="56"/>
      <c r="AA279" s="54"/>
      <c r="AB279" s="55"/>
      <c r="AC279" s="56"/>
      <c r="AD279" s="54"/>
      <c r="AE279" s="55"/>
      <c r="AF279" s="56"/>
      <c r="AG279" s="54"/>
      <c r="AH279" s="55"/>
      <c r="AI279" s="56"/>
      <c r="AJ279" s="54"/>
      <c r="AK279" s="55"/>
      <c r="AL279" s="56"/>
      <c r="AM279" s="54"/>
      <c r="AN279" s="55"/>
      <c r="AO279" s="56"/>
      <c r="AP279" s="57"/>
      <c r="AQ279" s="58"/>
      <c r="AR279" s="58"/>
    </row>
    <row r="280" spans="1:44" ht="15" hidden="1" customHeight="1" x14ac:dyDescent="0.4">
      <c r="A280" s="41"/>
      <c r="B280" s="41"/>
      <c r="C280" s="42"/>
      <c r="D280" s="43"/>
      <c r="E280" s="44"/>
      <c r="F280" s="44"/>
      <c r="G280" s="44"/>
      <c r="H280" s="45"/>
      <c r="I280" s="46"/>
      <c r="J280" s="47"/>
      <c r="K280" s="47"/>
      <c r="L280" s="47"/>
      <c r="M280" s="47"/>
      <c r="N280" s="47"/>
      <c r="O280" s="48"/>
      <c r="P280" s="49"/>
      <c r="Q280" s="50"/>
      <c r="R280" s="49"/>
      <c r="S280" s="50"/>
      <c r="T280" s="53"/>
      <c r="U280" s="54"/>
      <c r="V280" s="55"/>
      <c r="W280" s="56"/>
      <c r="X280" s="54"/>
      <c r="Y280" s="55"/>
      <c r="Z280" s="56"/>
      <c r="AA280" s="54"/>
      <c r="AB280" s="55"/>
      <c r="AC280" s="56"/>
      <c r="AD280" s="54"/>
      <c r="AE280" s="55"/>
      <c r="AF280" s="56"/>
      <c r="AG280" s="54"/>
      <c r="AH280" s="55"/>
      <c r="AI280" s="56"/>
      <c r="AJ280" s="54"/>
      <c r="AK280" s="55"/>
      <c r="AL280" s="56"/>
      <c r="AM280" s="54"/>
      <c r="AN280" s="55"/>
      <c r="AO280" s="56"/>
      <c r="AP280" s="57"/>
      <c r="AQ280" s="58"/>
      <c r="AR280" s="58"/>
    </row>
    <row r="281" spans="1:44" ht="15" hidden="1" customHeight="1" x14ac:dyDescent="0.4">
      <c r="A281" s="59"/>
      <c r="B281" s="59"/>
      <c r="C281" s="60"/>
      <c r="D281" s="61"/>
      <c r="E281" s="62"/>
      <c r="F281" s="62"/>
      <c r="G281" s="62"/>
      <c r="H281" s="63"/>
      <c r="I281" s="64"/>
      <c r="J281" s="65"/>
      <c r="K281" s="65"/>
      <c r="L281" s="65"/>
      <c r="M281" s="65"/>
      <c r="N281" s="65"/>
      <c r="O281" s="66"/>
      <c r="P281" s="67"/>
      <c r="Q281" s="68"/>
      <c r="R281" s="69"/>
      <c r="S281" s="70"/>
      <c r="T281" s="71"/>
      <c r="U281" s="72"/>
      <c r="V281" s="73"/>
      <c r="W281" s="74"/>
      <c r="X281" s="72"/>
      <c r="Y281" s="73"/>
      <c r="Z281" s="74"/>
      <c r="AA281" s="72"/>
      <c r="AB281" s="73"/>
      <c r="AC281" s="74"/>
      <c r="AD281" s="72"/>
      <c r="AE281" s="73"/>
      <c r="AF281" s="74"/>
      <c r="AG281" s="72"/>
      <c r="AH281" s="73"/>
      <c r="AI281" s="74"/>
      <c r="AJ281" s="72"/>
      <c r="AK281" s="73"/>
      <c r="AL281" s="74"/>
      <c r="AM281" s="72"/>
      <c r="AN281" s="73"/>
      <c r="AO281" s="74"/>
      <c r="AP281" s="75"/>
      <c r="AQ281" s="76"/>
      <c r="AR281" s="76"/>
    </row>
    <row r="282" spans="1:44" ht="15" hidden="1" customHeight="1" x14ac:dyDescent="0.4">
      <c r="A282" s="59"/>
      <c r="B282" s="59"/>
      <c r="C282" s="60"/>
      <c r="D282" s="61"/>
      <c r="E282" s="62"/>
      <c r="F282" s="62"/>
      <c r="G282" s="62"/>
      <c r="H282" s="63"/>
      <c r="I282" s="64"/>
      <c r="J282" s="65"/>
      <c r="K282" s="65"/>
      <c r="L282" s="65"/>
      <c r="M282" s="65"/>
      <c r="N282" s="65"/>
      <c r="O282" s="66"/>
      <c r="P282" s="67"/>
      <c r="Q282" s="68"/>
      <c r="R282" s="67"/>
      <c r="S282" s="68"/>
      <c r="T282" s="71"/>
      <c r="U282" s="72"/>
      <c r="V282" s="73"/>
      <c r="W282" s="74"/>
      <c r="X282" s="72"/>
      <c r="Y282" s="73"/>
      <c r="Z282" s="74"/>
      <c r="AA282" s="72"/>
      <c r="AB282" s="73"/>
      <c r="AC282" s="74"/>
      <c r="AD282" s="72"/>
      <c r="AE282" s="73"/>
      <c r="AF282" s="74"/>
      <c r="AG282" s="72"/>
      <c r="AH282" s="73"/>
      <c r="AI282" s="74"/>
      <c r="AJ282" s="72"/>
      <c r="AK282" s="73"/>
      <c r="AL282" s="74"/>
      <c r="AM282" s="72"/>
      <c r="AN282" s="73"/>
      <c r="AO282" s="74"/>
      <c r="AP282" s="75"/>
      <c r="AQ282" s="76"/>
      <c r="AR282" s="76"/>
    </row>
    <row r="283" spans="1:44" ht="15" hidden="1" customHeight="1" x14ac:dyDescent="0.4">
      <c r="A283" s="41"/>
      <c r="B283" s="41"/>
      <c r="C283" s="42"/>
      <c r="D283" s="43"/>
      <c r="E283" s="44"/>
      <c r="F283" s="44"/>
      <c r="G283" s="44"/>
      <c r="H283" s="45"/>
      <c r="I283" s="46"/>
      <c r="J283" s="47"/>
      <c r="K283" s="47"/>
      <c r="L283" s="47"/>
      <c r="M283" s="47"/>
      <c r="N283" s="47"/>
      <c r="O283" s="48"/>
      <c r="P283" s="49"/>
      <c r="Q283" s="50"/>
      <c r="R283" s="51"/>
      <c r="S283" s="52"/>
      <c r="T283" s="53"/>
      <c r="U283" s="54"/>
      <c r="V283" s="55"/>
      <c r="W283" s="56"/>
      <c r="X283" s="54"/>
      <c r="Y283" s="55"/>
      <c r="Z283" s="56"/>
      <c r="AA283" s="54"/>
      <c r="AB283" s="55"/>
      <c r="AC283" s="56"/>
      <c r="AD283" s="54"/>
      <c r="AE283" s="55"/>
      <c r="AF283" s="56"/>
      <c r="AG283" s="54"/>
      <c r="AH283" s="55"/>
      <c r="AI283" s="56"/>
      <c r="AJ283" s="54"/>
      <c r="AK283" s="55"/>
      <c r="AL283" s="56"/>
      <c r="AM283" s="54"/>
      <c r="AN283" s="55"/>
      <c r="AO283" s="56"/>
      <c r="AP283" s="57"/>
      <c r="AQ283" s="58"/>
      <c r="AR283" s="58"/>
    </row>
    <row r="284" spans="1:44" ht="15" hidden="1" customHeight="1" x14ac:dyDescent="0.4">
      <c r="A284" s="41"/>
      <c r="B284" s="41"/>
      <c r="C284" s="42"/>
      <c r="D284" s="43"/>
      <c r="E284" s="44"/>
      <c r="F284" s="44"/>
      <c r="G284" s="44"/>
      <c r="H284" s="45"/>
      <c r="I284" s="46"/>
      <c r="J284" s="47"/>
      <c r="K284" s="47"/>
      <c r="L284" s="47"/>
      <c r="M284" s="47"/>
      <c r="N284" s="47"/>
      <c r="O284" s="48"/>
      <c r="P284" s="49"/>
      <c r="Q284" s="50"/>
      <c r="R284" s="49"/>
      <c r="S284" s="50"/>
      <c r="T284" s="53"/>
      <c r="U284" s="54"/>
      <c r="V284" s="55"/>
      <c r="W284" s="56"/>
      <c r="X284" s="54"/>
      <c r="Y284" s="55"/>
      <c r="Z284" s="56"/>
      <c r="AA284" s="54"/>
      <c r="AB284" s="55"/>
      <c r="AC284" s="56"/>
      <c r="AD284" s="54"/>
      <c r="AE284" s="55"/>
      <c r="AF284" s="56"/>
      <c r="AG284" s="54"/>
      <c r="AH284" s="55"/>
      <c r="AI284" s="56"/>
      <c r="AJ284" s="54"/>
      <c r="AK284" s="55"/>
      <c r="AL284" s="56"/>
      <c r="AM284" s="54"/>
      <c r="AN284" s="55"/>
      <c r="AO284" s="56"/>
      <c r="AP284" s="57"/>
      <c r="AQ284" s="58"/>
      <c r="AR284" s="58"/>
    </row>
    <row r="285" spans="1:44" ht="15" hidden="1" customHeight="1" x14ac:dyDescent="0.4">
      <c r="A285" s="59"/>
      <c r="B285" s="59"/>
      <c r="C285" s="60"/>
      <c r="D285" s="61"/>
      <c r="E285" s="62"/>
      <c r="F285" s="62"/>
      <c r="G285" s="62"/>
      <c r="H285" s="63"/>
      <c r="I285" s="64"/>
      <c r="J285" s="65"/>
      <c r="K285" s="65"/>
      <c r="L285" s="65"/>
      <c r="M285" s="65"/>
      <c r="N285" s="65"/>
      <c r="O285" s="66"/>
      <c r="P285" s="67"/>
      <c r="Q285" s="68"/>
      <c r="R285" s="69"/>
      <c r="S285" s="70"/>
      <c r="T285" s="71"/>
      <c r="U285" s="72"/>
      <c r="V285" s="73"/>
      <c r="W285" s="74"/>
      <c r="X285" s="72"/>
      <c r="Y285" s="73"/>
      <c r="Z285" s="74"/>
      <c r="AA285" s="72"/>
      <c r="AB285" s="73"/>
      <c r="AC285" s="74"/>
      <c r="AD285" s="72"/>
      <c r="AE285" s="73"/>
      <c r="AF285" s="74"/>
      <c r="AG285" s="72"/>
      <c r="AH285" s="73"/>
      <c r="AI285" s="74"/>
      <c r="AJ285" s="72"/>
      <c r="AK285" s="73"/>
      <c r="AL285" s="74"/>
      <c r="AM285" s="72"/>
      <c r="AN285" s="73"/>
      <c r="AO285" s="74"/>
      <c r="AP285" s="75"/>
      <c r="AQ285" s="76"/>
      <c r="AR285" s="76"/>
    </row>
    <row r="286" spans="1:44" ht="15" hidden="1" customHeight="1" x14ac:dyDescent="0.4">
      <c r="A286" s="59"/>
      <c r="B286" s="59"/>
      <c r="C286" s="60"/>
      <c r="D286" s="61"/>
      <c r="E286" s="62"/>
      <c r="F286" s="62"/>
      <c r="G286" s="62"/>
      <c r="H286" s="63"/>
      <c r="I286" s="64"/>
      <c r="J286" s="65"/>
      <c r="K286" s="65"/>
      <c r="L286" s="65"/>
      <c r="M286" s="65"/>
      <c r="N286" s="65"/>
      <c r="O286" s="66"/>
      <c r="P286" s="67"/>
      <c r="Q286" s="68"/>
      <c r="R286" s="67"/>
      <c r="S286" s="68"/>
      <c r="T286" s="71"/>
      <c r="U286" s="72"/>
      <c r="V286" s="73"/>
      <c r="W286" s="74"/>
      <c r="X286" s="72"/>
      <c r="Y286" s="73"/>
      <c r="Z286" s="74"/>
      <c r="AA286" s="72"/>
      <c r="AB286" s="73"/>
      <c r="AC286" s="74"/>
      <c r="AD286" s="72"/>
      <c r="AE286" s="73"/>
      <c r="AF286" s="74"/>
      <c r="AG286" s="72"/>
      <c r="AH286" s="73"/>
      <c r="AI286" s="74"/>
      <c r="AJ286" s="72"/>
      <c r="AK286" s="73"/>
      <c r="AL286" s="74"/>
      <c r="AM286" s="72"/>
      <c r="AN286" s="73"/>
      <c r="AO286" s="74"/>
      <c r="AP286" s="75"/>
      <c r="AQ286" s="76"/>
      <c r="AR286" s="76"/>
    </row>
    <row r="287" spans="1:44" ht="15" hidden="1" customHeight="1" x14ac:dyDescent="0.4">
      <c r="A287" s="41"/>
      <c r="B287" s="41"/>
      <c r="C287" s="42"/>
      <c r="D287" s="43"/>
      <c r="E287" s="44"/>
      <c r="F287" s="44"/>
      <c r="G287" s="44"/>
      <c r="H287" s="45"/>
      <c r="I287" s="46"/>
      <c r="J287" s="47"/>
      <c r="K287" s="47"/>
      <c r="L287" s="47"/>
      <c r="M287" s="47"/>
      <c r="N287" s="47"/>
      <c r="O287" s="48"/>
      <c r="P287" s="49"/>
      <c r="Q287" s="50"/>
      <c r="R287" s="51"/>
      <c r="S287" s="52"/>
      <c r="T287" s="53"/>
      <c r="U287" s="54"/>
      <c r="V287" s="55"/>
      <c r="W287" s="56"/>
      <c r="X287" s="54"/>
      <c r="Y287" s="55"/>
      <c r="Z287" s="56"/>
      <c r="AA287" s="54"/>
      <c r="AB287" s="55"/>
      <c r="AC287" s="56"/>
      <c r="AD287" s="54"/>
      <c r="AE287" s="55"/>
      <c r="AF287" s="56"/>
      <c r="AG287" s="54"/>
      <c r="AH287" s="55"/>
      <c r="AI287" s="56"/>
      <c r="AJ287" s="54"/>
      <c r="AK287" s="55"/>
      <c r="AL287" s="56"/>
      <c r="AM287" s="54"/>
      <c r="AN287" s="55"/>
      <c r="AO287" s="56"/>
      <c r="AP287" s="57"/>
      <c r="AQ287" s="58"/>
      <c r="AR287" s="58"/>
    </row>
    <row r="288" spans="1:44" ht="15" hidden="1" customHeight="1" x14ac:dyDescent="0.4">
      <c r="A288" s="41"/>
      <c r="B288" s="41"/>
      <c r="C288" s="42"/>
      <c r="D288" s="43"/>
      <c r="E288" s="44"/>
      <c r="F288" s="44"/>
      <c r="G288" s="44"/>
      <c r="H288" s="45"/>
      <c r="I288" s="46"/>
      <c r="J288" s="47"/>
      <c r="K288" s="47"/>
      <c r="L288" s="47"/>
      <c r="M288" s="47"/>
      <c r="N288" s="47"/>
      <c r="O288" s="48"/>
      <c r="P288" s="49"/>
      <c r="Q288" s="50"/>
      <c r="R288" s="49"/>
      <c r="S288" s="50"/>
      <c r="T288" s="53"/>
      <c r="U288" s="54"/>
      <c r="V288" s="55"/>
      <c r="W288" s="56"/>
      <c r="X288" s="54"/>
      <c r="Y288" s="55"/>
      <c r="Z288" s="56"/>
      <c r="AA288" s="54"/>
      <c r="AB288" s="55"/>
      <c r="AC288" s="56"/>
      <c r="AD288" s="54"/>
      <c r="AE288" s="55"/>
      <c r="AF288" s="56"/>
      <c r="AG288" s="54"/>
      <c r="AH288" s="55"/>
      <c r="AI288" s="56"/>
      <c r="AJ288" s="54"/>
      <c r="AK288" s="55"/>
      <c r="AL288" s="56"/>
      <c r="AM288" s="54"/>
      <c r="AN288" s="55"/>
      <c r="AO288" s="56"/>
      <c r="AP288" s="57"/>
      <c r="AQ288" s="58"/>
      <c r="AR288" s="58"/>
    </row>
    <row r="289" spans="1:44" ht="15" hidden="1" customHeight="1" x14ac:dyDescent="0.4">
      <c r="A289" s="59"/>
      <c r="B289" s="59"/>
      <c r="C289" s="60"/>
      <c r="D289" s="61"/>
      <c r="E289" s="62"/>
      <c r="F289" s="62"/>
      <c r="G289" s="62"/>
      <c r="H289" s="63"/>
      <c r="I289" s="64"/>
      <c r="J289" s="65"/>
      <c r="K289" s="65"/>
      <c r="L289" s="65"/>
      <c r="M289" s="65"/>
      <c r="N289" s="65"/>
      <c r="O289" s="66"/>
      <c r="P289" s="67"/>
      <c r="Q289" s="68"/>
      <c r="R289" s="69"/>
      <c r="S289" s="70"/>
      <c r="T289" s="71"/>
      <c r="U289" s="72"/>
      <c r="V289" s="73"/>
      <c r="W289" s="74"/>
      <c r="X289" s="72"/>
      <c r="Y289" s="73"/>
      <c r="Z289" s="74"/>
      <c r="AA289" s="72"/>
      <c r="AB289" s="73"/>
      <c r="AC289" s="74"/>
      <c r="AD289" s="72"/>
      <c r="AE289" s="73"/>
      <c r="AF289" s="74"/>
      <c r="AG289" s="72"/>
      <c r="AH289" s="73"/>
      <c r="AI289" s="74"/>
      <c r="AJ289" s="72"/>
      <c r="AK289" s="73"/>
      <c r="AL289" s="74"/>
      <c r="AM289" s="72"/>
      <c r="AN289" s="73"/>
      <c r="AO289" s="74"/>
      <c r="AP289" s="75"/>
      <c r="AQ289" s="76"/>
      <c r="AR289" s="76"/>
    </row>
    <row r="290" spans="1:44" ht="15" hidden="1" customHeight="1" x14ac:dyDescent="0.4">
      <c r="A290" s="59"/>
      <c r="B290" s="59"/>
      <c r="C290" s="60"/>
      <c r="D290" s="61"/>
      <c r="E290" s="62"/>
      <c r="F290" s="62"/>
      <c r="G290" s="62"/>
      <c r="H290" s="63"/>
      <c r="I290" s="64"/>
      <c r="J290" s="65"/>
      <c r="K290" s="65"/>
      <c r="L290" s="65"/>
      <c r="M290" s="65"/>
      <c r="N290" s="65"/>
      <c r="O290" s="66"/>
      <c r="P290" s="67"/>
      <c r="Q290" s="68"/>
      <c r="R290" s="67"/>
      <c r="S290" s="68"/>
      <c r="T290" s="71"/>
      <c r="U290" s="72"/>
      <c r="V290" s="73"/>
      <c r="W290" s="74"/>
      <c r="X290" s="72"/>
      <c r="Y290" s="73"/>
      <c r="Z290" s="74"/>
      <c r="AA290" s="72"/>
      <c r="AB290" s="73"/>
      <c r="AC290" s="74"/>
      <c r="AD290" s="72"/>
      <c r="AE290" s="73"/>
      <c r="AF290" s="74"/>
      <c r="AG290" s="72"/>
      <c r="AH290" s="73"/>
      <c r="AI290" s="74"/>
      <c r="AJ290" s="72"/>
      <c r="AK290" s="73"/>
      <c r="AL290" s="74"/>
      <c r="AM290" s="72"/>
      <c r="AN290" s="73"/>
      <c r="AO290" s="74"/>
      <c r="AP290" s="75"/>
      <c r="AQ290" s="76"/>
      <c r="AR290" s="76"/>
    </row>
    <row r="291" spans="1:44" ht="15" hidden="1" customHeight="1" x14ac:dyDescent="0.4">
      <c r="A291" s="41"/>
      <c r="B291" s="41"/>
      <c r="C291" s="42"/>
      <c r="D291" s="43"/>
      <c r="E291" s="44"/>
      <c r="F291" s="44"/>
      <c r="G291" s="44"/>
      <c r="H291" s="45"/>
      <c r="I291" s="46"/>
      <c r="J291" s="47"/>
      <c r="K291" s="47"/>
      <c r="L291" s="47"/>
      <c r="M291" s="47"/>
      <c r="N291" s="47"/>
      <c r="O291" s="48"/>
      <c r="P291" s="49"/>
      <c r="Q291" s="50"/>
      <c r="R291" s="51"/>
      <c r="S291" s="52"/>
      <c r="T291" s="53"/>
      <c r="U291" s="54"/>
      <c r="V291" s="55"/>
      <c r="W291" s="56"/>
      <c r="X291" s="54"/>
      <c r="Y291" s="55"/>
      <c r="Z291" s="56"/>
      <c r="AA291" s="54"/>
      <c r="AB291" s="55"/>
      <c r="AC291" s="56"/>
      <c r="AD291" s="54"/>
      <c r="AE291" s="55"/>
      <c r="AF291" s="56"/>
      <c r="AG291" s="54"/>
      <c r="AH291" s="55"/>
      <c r="AI291" s="56"/>
      <c r="AJ291" s="54"/>
      <c r="AK291" s="55"/>
      <c r="AL291" s="56"/>
      <c r="AM291" s="54"/>
      <c r="AN291" s="55"/>
      <c r="AO291" s="56"/>
      <c r="AP291" s="57"/>
      <c r="AQ291" s="58"/>
      <c r="AR291" s="58"/>
    </row>
    <row r="292" spans="1:44" ht="15" hidden="1" customHeight="1" x14ac:dyDescent="0.4">
      <c r="A292" s="41"/>
      <c r="B292" s="41"/>
      <c r="C292" s="42"/>
      <c r="D292" s="43"/>
      <c r="E292" s="44"/>
      <c r="F292" s="44"/>
      <c r="G292" s="44"/>
      <c r="H292" s="45"/>
      <c r="I292" s="46"/>
      <c r="J292" s="47"/>
      <c r="K292" s="47"/>
      <c r="L292" s="47"/>
      <c r="M292" s="47"/>
      <c r="N292" s="47"/>
      <c r="O292" s="48"/>
      <c r="P292" s="49"/>
      <c r="Q292" s="50"/>
      <c r="R292" s="49"/>
      <c r="S292" s="50"/>
      <c r="T292" s="53"/>
      <c r="U292" s="54"/>
      <c r="V292" s="55"/>
      <c r="W292" s="56"/>
      <c r="X292" s="54"/>
      <c r="Y292" s="55"/>
      <c r="Z292" s="56"/>
      <c r="AA292" s="54"/>
      <c r="AB292" s="55"/>
      <c r="AC292" s="56"/>
      <c r="AD292" s="54"/>
      <c r="AE292" s="55"/>
      <c r="AF292" s="56"/>
      <c r="AG292" s="54"/>
      <c r="AH292" s="55"/>
      <c r="AI292" s="56"/>
      <c r="AJ292" s="54"/>
      <c r="AK292" s="55"/>
      <c r="AL292" s="56"/>
      <c r="AM292" s="54"/>
      <c r="AN292" s="55"/>
      <c r="AO292" s="56"/>
      <c r="AP292" s="57"/>
      <c r="AQ292" s="58"/>
      <c r="AR292" s="58"/>
    </row>
    <row r="293" spans="1:44" ht="15" hidden="1" customHeight="1" x14ac:dyDescent="0.4">
      <c r="A293" s="59"/>
      <c r="B293" s="59"/>
      <c r="C293" s="60"/>
      <c r="D293" s="61"/>
      <c r="E293" s="62"/>
      <c r="F293" s="62"/>
      <c r="G293" s="62"/>
      <c r="H293" s="63"/>
      <c r="I293" s="64"/>
      <c r="J293" s="65"/>
      <c r="K293" s="65"/>
      <c r="L293" s="65"/>
      <c r="M293" s="65"/>
      <c r="N293" s="65"/>
      <c r="O293" s="66"/>
      <c r="P293" s="67"/>
      <c r="Q293" s="68"/>
      <c r="R293" s="69"/>
      <c r="S293" s="70"/>
      <c r="T293" s="71"/>
      <c r="U293" s="72"/>
      <c r="V293" s="73"/>
      <c r="W293" s="74"/>
      <c r="X293" s="72"/>
      <c r="Y293" s="73"/>
      <c r="Z293" s="74"/>
      <c r="AA293" s="72"/>
      <c r="AB293" s="73"/>
      <c r="AC293" s="74"/>
      <c r="AD293" s="72"/>
      <c r="AE293" s="73"/>
      <c r="AF293" s="74"/>
      <c r="AG293" s="72"/>
      <c r="AH293" s="73"/>
      <c r="AI293" s="74"/>
      <c r="AJ293" s="72"/>
      <c r="AK293" s="73"/>
      <c r="AL293" s="74"/>
      <c r="AM293" s="72"/>
      <c r="AN293" s="73"/>
      <c r="AO293" s="74"/>
      <c r="AP293" s="75"/>
      <c r="AQ293" s="76"/>
      <c r="AR293" s="76"/>
    </row>
    <row r="294" spans="1:44" ht="15" hidden="1" customHeight="1" x14ac:dyDescent="0.4">
      <c r="A294" s="59"/>
      <c r="B294" s="59"/>
      <c r="C294" s="60"/>
      <c r="D294" s="61"/>
      <c r="E294" s="62"/>
      <c r="F294" s="62"/>
      <c r="G294" s="62"/>
      <c r="H294" s="63"/>
      <c r="I294" s="64"/>
      <c r="J294" s="65"/>
      <c r="K294" s="65"/>
      <c r="L294" s="65"/>
      <c r="M294" s="65"/>
      <c r="N294" s="65"/>
      <c r="O294" s="66"/>
      <c r="P294" s="67"/>
      <c r="Q294" s="68"/>
      <c r="R294" s="67"/>
      <c r="S294" s="68"/>
      <c r="T294" s="71"/>
      <c r="U294" s="72"/>
      <c r="V294" s="73"/>
      <c r="W294" s="74"/>
      <c r="X294" s="72"/>
      <c r="Y294" s="73"/>
      <c r="Z294" s="74"/>
      <c r="AA294" s="72"/>
      <c r="AB294" s="73"/>
      <c r="AC294" s="74"/>
      <c r="AD294" s="72"/>
      <c r="AE294" s="73"/>
      <c r="AF294" s="74"/>
      <c r="AG294" s="72"/>
      <c r="AH294" s="73"/>
      <c r="AI294" s="74"/>
      <c r="AJ294" s="72"/>
      <c r="AK294" s="73"/>
      <c r="AL294" s="74"/>
      <c r="AM294" s="72"/>
      <c r="AN294" s="73"/>
      <c r="AO294" s="74"/>
      <c r="AP294" s="75"/>
      <c r="AQ294" s="76"/>
      <c r="AR294" s="76"/>
    </row>
    <row r="295" spans="1:44" ht="15" hidden="1" customHeight="1" x14ac:dyDescent="0.4">
      <c r="A295" s="41"/>
      <c r="B295" s="41"/>
      <c r="C295" s="42"/>
      <c r="D295" s="43"/>
      <c r="E295" s="44"/>
      <c r="F295" s="44"/>
      <c r="G295" s="44"/>
      <c r="H295" s="45"/>
      <c r="I295" s="46"/>
      <c r="J295" s="47"/>
      <c r="K295" s="47"/>
      <c r="L295" s="47"/>
      <c r="M295" s="47"/>
      <c r="N295" s="47"/>
      <c r="O295" s="48"/>
      <c r="P295" s="49"/>
      <c r="Q295" s="50"/>
      <c r="R295" s="51"/>
      <c r="S295" s="52"/>
      <c r="T295" s="53"/>
      <c r="U295" s="54"/>
      <c r="V295" s="55"/>
      <c r="W295" s="56"/>
      <c r="X295" s="54"/>
      <c r="Y295" s="55"/>
      <c r="Z295" s="56"/>
      <c r="AA295" s="54"/>
      <c r="AB295" s="55"/>
      <c r="AC295" s="56"/>
      <c r="AD295" s="54"/>
      <c r="AE295" s="55"/>
      <c r="AF295" s="56"/>
      <c r="AG295" s="54"/>
      <c r="AH295" s="55"/>
      <c r="AI295" s="56"/>
      <c r="AJ295" s="54"/>
      <c r="AK295" s="55"/>
      <c r="AL295" s="56"/>
      <c r="AM295" s="54"/>
      <c r="AN295" s="55"/>
      <c r="AO295" s="56"/>
      <c r="AP295" s="57"/>
      <c r="AQ295" s="58"/>
      <c r="AR295" s="58"/>
    </row>
    <row r="296" spans="1:44" ht="15" hidden="1" customHeight="1" x14ac:dyDescent="0.4">
      <c r="A296" s="41"/>
      <c r="B296" s="41"/>
      <c r="C296" s="42"/>
      <c r="D296" s="43"/>
      <c r="E296" s="44"/>
      <c r="F296" s="44"/>
      <c r="G296" s="44"/>
      <c r="H296" s="45"/>
      <c r="I296" s="46"/>
      <c r="J296" s="47"/>
      <c r="K296" s="47"/>
      <c r="L296" s="47"/>
      <c r="M296" s="47"/>
      <c r="N296" s="47"/>
      <c r="O296" s="48"/>
      <c r="P296" s="49"/>
      <c r="Q296" s="50"/>
      <c r="R296" s="49"/>
      <c r="S296" s="50"/>
      <c r="T296" s="53"/>
      <c r="U296" s="54"/>
      <c r="V296" s="55"/>
      <c r="W296" s="56"/>
      <c r="X296" s="54"/>
      <c r="Y296" s="55"/>
      <c r="Z296" s="56"/>
      <c r="AA296" s="54"/>
      <c r="AB296" s="55"/>
      <c r="AC296" s="56"/>
      <c r="AD296" s="54"/>
      <c r="AE296" s="55"/>
      <c r="AF296" s="56"/>
      <c r="AG296" s="54"/>
      <c r="AH296" s="55"/>
      <c r="AI296" s="56"/>
      <c r="AJ296" s="54"/>
      <c r="AK296" s="55"/>
      <c r="AL296" s="56"/>
      <c r="AM296" s="54"/>
      <c r="AN296" s="55"/>
      <c r="AO296" s="56"/>
      <c r="AP296" s="57"/>
      <c r="AQ296" s="58"/>
      <c r="AR296" s="58"/>
    </row>
    <row r="297" spans="1:44" ht="15" hidden="1" customHeight="1" x14ac:dyDescent="0.4">
      <c r="A297" s="59"/>
      <c r="B297" s="59"/>
      <c r="C297" s="60"/>
      <c r="D297" s="61"/>
      <c r="E297" s="62"/>
      <c r="F297" s="62"/>
      <c r="G297" s="62"/>
      <c r="H297" s="63"/>
      <c r="I297" s="64"/>
      <c r="J297" s="65"/>
      <c r="K297" s="65"/>
      <c r="L297" s="65"/>
      <c r="M297" s="65"/>
      <c r="N297" s="65"/>
      <c r="O297" s="66"/>
      <c r="P297" s="67"/>
      <c r="Q297" s="68"/>
      <c r="R297" s="69"/>
      <c r="S297" s="70"/>
      <c r="T297" s="71"/>
      <c r="U297" s="72"/>
      <c r="V297" s="73"/>
      <c r="W297" s="74"/>
      <c r="X297" s="72"/>
      <c r="Y297" s="73"/>
      <c r="Z297" s="74"/>
      <c r="AA297" s="72"/>
      <c r="AB297" s="73"/>
      <c r="AC297" s="74"/>
      <c r="AD297" s="72"/>
      <c r="AE297" s="73"/>
      <c r="AF297" s="74"/>
      <c r="AG297" s="72"/>
      <c r="AH297" s="73"/>
      <c r="AI297" s="74"/>
      <c r="AJ297" s="72"/>
      <c r="AK297" s="73"/>
      <c r="AL297" s="74"/>
      <c r="AM297" s="72"/>
      <c r="AN297" s="73"/>
      <c r="AO297" s="74"/>
      <c r="AP297" s="75"/>
      <c r="AQ297" s="76"/>
      <c r="AR297" s="76"/>
    </row>
    <row r="298" spans="1:44" ht="15" hidden="1" customHeight="1" x14ac:dyDescent="0.4">
      <c r="A298" s="59"/>
      <c r="B298" s="59"/>
      <c r="C298" s="60"/>
      <c r="D298" s="61"/>
      <c r="E298" s="62"/>
      <c r="F298" s="62"/>
      <c r="G298" s="62"/>
      <c r="H298" s="63"/>
      <c r="I298" s="64"/>
      <c r="J298" s="65"/>
      <c r="K298" s="65"/>
      <c r="L298" s="65"/>
      <c r="M298" s="65"/>
      <c r="N298" s="65"/>
      <c r="O298" s="66"/>
      <c r="P298" s="67"/>
      <c r="Q298" s="68"/>
      <c r="R298" s="67"/>
      <c r="S298" s="68"/>
      <c r="T298" s="71"/>
      <c r="U298" s="72"/>
      <c r="V298" s="73"/>
      <c r="W298" s="74"/>
      <c r="X298" s="72"/>
      <c r="Y298" s="73"/>
      <c r="Z298" s="74"/>
      <c r="AA298" s="72"/>
      <c r="AB298" s="73"/>
      <c r="AC298" s="74"/>
      <c r="AD298" s="72"/>
      <c r="AE298" s="73"/>
      <c r="AF298" s="74"/>
      <c r="AG298" s="72"/>
      <c r="AH298" s="73"/>
      <c r="AI298" s="74"/>
      <c r="AJ298" s="72"/>
      <c r="AK298" s="73"/>
      <c r="AL298" s="74"/>
      <c r="AM298" s="72"/>
      <c r="AN298" s="73"/>
      <c r="AO298" s="74"/>
      <c r="AP298" s="75"/>
      <c r="AQ298" s="76"/>
      <c r="AR298" s="76"/>
    </row>
    <row r="299" spans="1:44" ht="15" hidden="1" customHeight="1" x14ac:dyDescent="0.4">
      <c r="A299" s="41"/>
      <c r="B299" s="41"/>
      <c r="C299" s="42"/>
      <c r="D299" s="43"/>
      <c r="E299" s="44"/>
      <c r="F299" s="44"/>
      <c r="G299" s="44"/>
      <c r="H299" s="45"/>
      <c r="I299" s="46"/>
      <c r="J299" s="47"/>
      <c r="K299" s="47"/>
      <c r="L299" s="47"/>
      <c r="M299" s="47"/>
      <c r="N299" s="47"/>
      <c r="O299" s="48"/>
      <c r="P299" s="49"/>
      <c r="Q299" s="50"/>
      <c r="R299" s="51"/>
      <c r="S299" s="52"/>
      <c r="T299" s="53"/>
      <c r="U299" s="54"/>
      <c r="V299" s="55"/>
      <c r="W299" s="56"/>
      <c r="X299" s="54"/>
      <c r="Y299" s="55"/>
      <c r="Z299" s="56"/>
      <c r="AA299" s="54"/>
      <c r="AB299" s="55"/>
      <c r="AC299" s="56"/>
      <c r="AD299" s="54"/>
      <c r="AE299" s="55"/>
      <c r="AF299" s="56"/>
      <c r="AG299" s="54"/>
      <c r="AH299" s="55"/>
      <c r="AI299" s="56"/>
      <c r="AJ299" s="54"/>
      <c r="AK299" s="55"/>
      <c r="AL299" s="56"/>
      <c r="AM299" s="54"/>
      <c r="AN299" s="55"/>
      <c r="AO299" s="56"/>
      <c r="AP299" s="57"/>
      <c r="AQ299" s="58"/>
      <c r="AR299" s="58"/>
    </row>
    <row r="300" spans="1:44" ht="15" hidden="1" customHeight="1" x14ac:dyDescent="0.4">
      <c r="A300" s="41"/>
      <c r="B300" s="41"/>
      <c r="C300" s="42"/>
      <c r="D300" s="43"/>
      <c r="E300" s="44"/>
      <c r="F300" s="44"/>
      <c r="G300" s="44"/>
      <c r="H300" s="45"/>
      <c r="I300" s="46"/>
      <c r="J300" s="47"/>
      <c r="K300" s="47"/>
      <c r="L300" s="47"/>
      <c r="M300" s="47"/>
      <c r="N300" s="47"/>
      <c r="O300" s="48"/>
      <c r="P300" s="49"/>
      <c r="Q300" s="50"/>
      <c r="R300" s="49"/>
      <c r="S300" s="50"/>
      <c r="T300" s="53"/>
      <c r="U300" s="54"/>
      <c r="V300" s="55"/>
      <c r="W300" s="56"/>
      <c r="X300" s="54"/>
      <c r="Y300" s="55"/>
      <c r="Z300" s="56"/>
      <c r="AA300" s="54"/>
      <c r="AB300" s="55"/>
      <c r="AC300" s="56"/>
      <c r="AD300" s="54"/>
      <c r="AE300" s="55"/>
      <c r="AF300" s="56"/>
      <c r="AG300" s="54"/>
      <c r="AH300" s="55"/>
      <c r="AI300" s="56"/>
      <c r="AJ300" s="54"/>
      <c r="AK300" s="55"/>
      <c r="AL300" s="56"/>
      <c r="AM300" s="54"/>
      <c r="AN300" s="55"/>
      <c r="AO300" s="56"/>
      <c r="AP300" s="57"/>
      <c r="AQ300" s="58"/>
      <c r="AR300" s="58"/>
    </row>
    <row r="301" spans="1:44" ht="15" hidden="1" customHeight="1" x14ac:dyDescent="0.4">
      <c r="A301" s="59"/>
      <c r="B301" s="59"/>
      <c r="C301" s="60"/>
      <c r="D301" s="61"/>
      <c r="E301" s="62"/>
      <c r="F301" s="62"/>
      <c r="G301" s="62"/>
      <c r="H301" s="63"/>
      <c r="I301" s="64"/>
      <c r="J301" s="65"/>
      <c r="K301" s="65"/>
      <c r="L301" s="65"/>
      <c r="M301" s="65"/>
      <c r="N301" s="65"/>
      <c r="O301" s="66"/>
      <c r="P301" s="67"/>
      <c r="Q301" s="68"/>
      <c r="R301" s="69"/>
      <c r="S301" s="70"/>
      <c r="T301" s="71"/>
      <c r="U301" s="72"/>
      <c r="V301" s="73"/>
      <c r="W301" s="74"/>
      <c r="X301" s="72"/>
      <c r="Y301" s="73"/>
      <c r="Z301" s="74"/>
      <c r="AA301" s="72"/>
      <c r="AB301" s="73"/>
      <c r="AC301" s="74"/>
      <c r="AD301" s="72"/>
      <c r="AE301" s="73"/>
      <c r="AF301" s="74"/>
      <c r="AG301" s="72"/>
      <c r="AH301" s="73"/>
      <c r="AI301" s="74"/>
      <c r="AJ301" s="72"/>
      <c r="AK301" s="73"/>
      <c r="AL301" s="74"/>
      <c r="AM301" s="72"/>
      <c r="AN301" s="73"/>
      <c r="AO301" s="74"/>
      <c r="AP301" s="75"/>
      <c r="AQ301" s="76"/>
      <c r="AR301" s="76"/>
    </row>
    <row r="302" spans="1:44" ht="15" hidden="1" customHeight="1" x14ac:dyDescent="0.4">
      <c r="A302" s="59"/>
      <c r="B302" s="59"/>
      <c r="C302" s="60"/>
      <c r="D302" s="61"/>
      <c r="E302" s="62"/>
      <c r="F302" s="62"/>
      <c r="G302" s="62"/>
      <c r="H302" s="63"/>
      <c r="I302" s="64"/>
      <c r="J302" s="65"/>
      <c r="K302" s="65"/>
      <c r="L302" s="65"/>
      <c r="M302" s="65"/>
      <c r="N302" s="65"/>
      <c r="O302" s="66"/>
      <c r="P302" s="67"/>
      <c r="Q302" s="68"/>
      <c r="R302" s="67"/>
      <c r="S302" s="68"/>
      <c r="T302" s="71"/>
      <c r="U302" s="72"/>
      <c r="V302" s="73"/>
      <c r="W302" s="74"/>
      <c r="X302" s="72"/>
      <c r="Y302" s="73"/>
      <c r="Z302" s="74"/>
      <c r="AA302" s="72"/>
      <c r="AB302" s="73"/>
      <c r="AC302" s="74"/>
      <c r="AD302" s="72"/>
      <c r="AE302" s="73"/>
      <c r="AF302" s="74"/>
      <c r="AG302" s="72"/>
      <c r="AH302" s="73"/>
      <c r="AI302" s="74"/>
      <c r="AJ302" s="72"/>
      <c r="AK302" s="73"/>
      <c r="AL302" s="74"/>
      <c r="AM302" s="72"/>
      <c r="AN302" s="73"/>
      <c r="AO302" s="74"/>
      <c r="AP302" s="75"/>
      <c r="AQ302" s="76"/>
      <c r="AR302" s="76"/>
    </row>
    <row r="303" spans="1:44" ht="15" hidden="1" customHeight="1" x14ac:dyDescent="0.4">
      <c r="A303" s="41"/>
      <c r="B303" s="41"/>
      <c r="C303" s="42"/>
      <c r="D303" s="43"/>
      <c r="E303" s="44"/>
      <c r="F303" s="44"/>
      <c r="G303" s="44"/>
      <c r="H303" s="45"/>
      <c r="I303" s="46"/>
      <c r="J303" s="47"/>
      <c r="K303" s="47"/>
      <c r="L303" s="47"/>
      <c r="M303" s="47"/>
      <c r="N303" s="47"/>
      <c r="O303" s="48"/>
      <c r="P303" s="49"/>
      <c r="Q303" s="50"/>
      <c r="R303" s="51"/>
      <c r="S303" s="52"/>
      <c r="T303" s="53"/>
      <c r="U303" s="54"/>
      <c r="V303" s="55"/>
      <c r="W303" s="56"/>
      <c r="X303" s="54"/>
      <c r="Y303" s="55"/>
      <c r="Z303" s="56"/>
      <c r="AA303" s="54"/>
      <c r="AB303" s="55"/>
      <c r="AC303" s="56"/>
      <c r="AD303" s="54"/>
      <c r="AE303" s="55"/>
      <c r="AF303" s="56"/>
      <c r="AG303" s="54"/>
      <c r="AH303" s="55"/>
      <c r="AI303" s="56"/>
      <c r="AJ303" s="54"/>
      <c r="AK303" s="55"/>
      <c r="AL303" s="56"/>
      <c r="AM303" s="54"/>
      <c r="AN303" s="55"/>
      <c r="AO303" s="56"/>
      <c r="AP303" s="57"/>
      <c r="AQ303" s="58"/>
      <c r="AR303" s="58"/>
    </row>
    <row r="304" spans="1:44" ht="15" hidden="1" customHeight="1" x14ac:dyDescent="0.4">
      <c r="A304" s="41"/>
      <c r="B304" s="41"/>
      <c r="C304" s="42"/>
      <c r="D304" s="43"/>
      <c r="E304" s="44"/>
      <c r="F304" s="44"/>
      <c r="G304" s="44"/>
      <c r="H304" s="45"/>
      <c r="I304" s="46"/>
      <c r="J304" s="47"/>
      <c r="K304" s="47"/>
      <c r="L304" s="47"/>
      <c r="M304" s="47"/>
      <c r="N304" s="47"/>
      <c r="O304" s="48"/>
      <c r="P304" s="49"/>
      <c r="Q304" s="50"/>
      <c r="R304" s="49"/>
      <c r="S304" s="50"/>
      <c r="T304" s="53"/>
      <c r="U304" s="54"/>
      <c r="V304" s="55"/>
      <c r="W304" s="56"/>
      <c r="X304" s="54"/>
      <c r="Y304" s="55"/>
      <c r="Z304" s="56"/>
      <c r="AA304" s="54"/>
      <c r="AB304" s="55"/>
      <c r="AC304" s="56"/>
      <c r="AD304" s="54"/>
      <c r="AE304" s="55"/>
      <c r="AF304" s="56"/>
      <c r="AG304" s="54"/>
      <c r="AH304" s="55"/>
      <c r="AI304" s="56"/>
      <c r="AJ304" s="54"/>
      <c r="AK304" s="55"/>
      <c r="AL304" s="56"/>
      <c r="AM304" s="54"/>
      <c r="AN304" s="55"/>
      <c r="AO304" s="56"/>
      <c r="AP304" s="57"/>
      <c r="AQ304" s="58"/>
      <c r="AR304" s="58"/>
    </row>
    <row r="305" spans="1:44" ht="15" hidden="1" customHeight="1" x14ac:dyDescent="0.4">
      <c r="A305" s="59"/>
      <c r="B305" s="59"/>
      <c r="C305" s="60"/>
      <c r="D305" s="61"/>
      <c r="E305" s="62"/>
      <c r="F305" s="62"/>
      <c r="G305" s="62"/>
      <c r="H305" s="63"/>
      <c r="I305" s="64"/>
      <c r="J305" s="65"/>
      <c r="K305" s="65"/>
      <c r="L305" s="65"/>
      <c r="M305" s="65"/>
      <c r="N305" s="65"/>
      <c r="O305" s="66"/>
      <c r="P305" s="67"/>
      <c r="Q305" s="68"/>
      <c r="R305" s="69"/>
      <c r="S305" s="70"/>
      <c r="T305" s="71"/>
      <c r="U305" s="72"/>
      <c r="V305" s="73"/>
      <c r="W305" s="74"/>
      <c r="X305" s="72"/>
      <c r="Y305" s="73"/>
      <c r="Z305" s="74"/>
      <c r="AA305" s="72"/>
      <c r="AB305" s="73"/>
      <c r="AC305" s="74"/>
      <c r="AD305" s="72"/>
      <c r="AE305" s="73"/>
      <c r="AF305" s="74"/>
      <c r="AG305" s="72"/>
      <c r="AH305" s="73"/>
      <c r="AI305" s="74"/>
      <c r="AJ305" s="72"/>
      <c r="AK305" s="73"/>
      <c r="AL305" s="74"/>
      <c r="AM305" s="72"/>
      <c r="AN305" s="73"/>
      <c r="AO305" s="74"/>
      <c r="AP305" s="75"/>
      <c r="AQ305" s="76"/>
      <c r="AR305" s="76"/>
    </row>
    <row r="306" spans="1:44" ht="15" hidden="1" customHeight="1" x14ac:dyDescent="0.4">
      <c r="A306" s="59"/>
      <c r="B306" s="59"/>
      <c r="C306" s="60"/>
      <c r="D306" s="61"/>
      <c r="E306" s="62"/>
      <c r="F306" s="62"/>
      <c r="G306" s="62"/>
      <c r="H306" s="63"/>
      <c r="I306" s="64"/>
      <c r="J306" s="65"/>
      <c r="K306" s="65"/>
      <c r="L306" s="65"/>
      <c r="M306" s="65"/>
      <c r="N306" s="65"/>
      <c r="O306" s="66"/>
      <c r="P306" s="67"/>
      <c r="Q306" s="68"/>
      <c r="R306" s="67"/>
      <c r="S306" s="68"/>
      <c r="T306" s="71"/>
      <c r="U306" s="72"/>
      <c r="V306" s="73"/>
      <c r="W306" s="74"/>
      <c r="X306" s="72"/>
      <c r="Y306" s="73"/>
      <c r="Z306" s="74"/>
      <c r="AA306" s="72"/>
      <c r="AB306" s="73"/>
      <c r="AC306" s="74"/>
      <c r="AD306" s="72"/>
      <c r="AE306" s="73"/>
      <c r="AF306" s="74"/>
      <c r="AG306" s="72"/>
      <c r="AH306" s="73"/>
      <c r="AI306" s="74"/>
      <c r="AJ306" s="72"/>
      <c r="AK306" s="73"/>
      <c r="AL306" s="74"/>
      <c r="AM306" s="72"/>
      <c r="AN306" s="73"/>
      <c r="AO306" s="74"/>
      <c r="AP306" s="75"/>
      <c r="AQ306" s="76"/>
      <c r="AR306" s="76"/>
    </row>
    <row r="307" spans="1:44" ht="15" hidden="1" customHeight="1" x14ac:dyDescent="0.4">
      <c r="A307" s="41"/>
      <c r="B307" s="41"/>
      <c r="C307" s="42"/>
      <c r="D307" s="43"/>
      <c r="E307" s="44"/>
      <c r="F307" s="44"/>
      <c r="G307" s="44"/>
      <c r="H307" s="45"/>
      <c r="I307" s="46"/>
      <c r="J307" s="47"/>
      <c r="K307" s="47"/>
      <c r="L307" s="47"/>
      <c r="M307" s="47"/>
      <c r="N307" s="47"/>
      <c r="O307" s="48"/>
      <c r="P307" s="49"/>
      <c r="Q307" s="50"/>
      <c r="R307" s="51"/>
      <c r="S307" s="52"/>
      <c r="T307" s="53"/>
      <c r="U307" s="54"/>
      <c r="V307" s="55"/>
      <c r="W307" s="56"/>
      <c r="X307" s="54"/>
      <c r="Y307" s="55"/>
      <c r="Z307" s="56"/>
      <c r="AA307" s="54"/>
      <c r="AB307" s="55"/>
      <c r="AC307" s="56"/>
      <c r="AD307" s="54"/>
      <c r="AE307" s="55"/>
      <c r="AF307" s="56"/>
      <c r="AG307" s="54"/>
      <c r="AH307" s="55"/>
      <c r="AI307" s="56"/>
      <c r="AJ307" s="54"/>
      <c r="AK307" s="55"/>
      <c r="AL307" s="56"/>
      <c r="AM307" s="54"/>
      <c r="AN307" s="55"/>
      <c r="AO307" s="56"/>
      <c r="AP307" s="57"/>
      <c r="AQ307" s="58"/>
      <c r="AR307" s="58"/>
    </row>
    <row r="308" spans="1:44" ht="15" hidden="1" customHeight="1" x14ac:dyDescent="0.4">
      <c r="A308" s="41"/>
      <c r="B308" s="41"/>
      <c r="C308" s="42"/>
      <c r="D308" s="43"/>
      <c r="E308" s="44"/>
      <c r="F308" s="44"/>
      <c r="G308" s="44"/>
      <c r="H308" s="45"/>
      <c r="I308" s="46"/>
      <c r="J308" s="47"/>
      <c r="K308" s="47"/>
      <c r="L308" s="47"/>
      <c r="M308" s="47"/>
      <c r="N308" s="47"/>
      <c r="O308" s="48"/>
      <c r="P308" s="49"/>
      <c r="Q308" s="50"/>
      <c r="R308" s="49"/>
      <c r="S308" s="50"/>
      <c r="T308" s="53"/>
      <c r="U308" s="54"/>
      <c r="V308" s="55"/>
      <c r="W308" s="56"/>
      <c r="X308" s="54"/>
      <c r="Y308" s="55"/>
      <c r="Z308" s="56"/>
      <c r="AA308" s="54"/>
      <c r="AB308" s="55"/>
      <c r="AC308" s="56"/>
      <c r="AD308" s="54"/>
      <c r="AE308" s="55"/>
      <c r="AF308" s="56"/>
      <c r="AG308" s="54"/>
      <c r="AH308" s="55"/>
      <c r="AI308" s="56"/>
      <c r="AJ308" s="54"/>
      <c r="AK308" s="55"/>
      <c r="AL308" s="56"/>
      <c r="AM308" s="54"/>
      <c r="AN308" s="55"/>
      <c r="AO308" s="56"/>
      <c r="AP308" s="57"/>
      <c r="AQ308" s="58"/>
      <c r="AR308" s="58"/>
    </row>
    <row r="309" spans="1:44" ht="15" hidden="1" customHeight="1" x14ac:dyDescent="0.4">
      <c r="A309" s="59"/>
      <c r="B309" s="59"/>
      <c r="C309" s="60"/>
      <c r="D309" s="61"/>
      <c r="E309" s="62"/>
      <c r="F309" s="62"/>
      <c r="G309" s="62"/>
      <c r="H309" s="63"/>
      <c r="I309" s="64"/>
      <c r="J309" s="65"/>
      <c r="K309" s="65"/>
      <c r="L309" s="65"/>
      <c r="M309" s="65"/>
      <c r="N309" s="65"/>
      <c r="O309" s="66"/>
      <c r="P309" s="67"/>
      <c r="Q309" s="68"/>
      <c r="R309" s="69"/>
      <c r="S309" s="70"/>
      <c r="T309" s="71"/>
      <c r="U309" s="72"/>
      <c r="V309" s="73"/>
      <c r="W309" s="74"/>
      <c r="X309" s="72"/>
      <c r="Y309" s="73"/>
      <c r="Z309" s="74"/>
      <c r="AA309" s="72"/>
      <c r="AB309" s="73"/>
      <c r="AC309" s="74"/>
      <c r="AD309" s="72"/>
      <c r="AE309" s="73"/>
      <c r="AF309" s="74"/>
      <c r="AG309" s="72"/>
      <c r="AH309" s="73"/>
      <c r="AI309" s="74"/>
      <c r="AJ309" s="72"/>
      <c r="AK309" s="73"/>
      <c r="AL309" s="74"/>
      <c r="AM309" s="72"/>
      <c r="AN309" s="73"/>
      <c r="AO309" s="74"/>
      <c r="AP309" s="75"/>
      <c r="AQ309" s="76"/>
      <c r="AR309" s="76"/>
    </row>
    <row r="310" spans="1:44" ht="15" hidden="1" customHeight="1" x14ac:dyDescent="0.4">
      <c r="A310" s="59"/>
      <c r="B310" s="59"/>
      <c r="C310" s="60"/>
      <c r="D310" s="61"/>
      <c r="E310" s="62"/>
      <c r="F310" s="62"/>
      <c r="G310" s="62"/>
      <c r="H310" s="63"/>
      <c r="I310" s="64"/>
      <c r="J310" s="65"/>
      <c r="K310" s="65"/>
      <c r="L310" s="65"/>
      <c r="M310" s="65"/>
      <c r="N310" s="65"/>
      <c r="O310" s="66"/>
      <c r="P310" s="67"/>
      <c r="Q310" s="68"/>
      <c r="R310" s="67"/>
      <c r="S310" s="68"/>
      <c r="T310" s="71"/>
      <c r="U310" s="72"/>
      <c r="V310" s="73"/>
      <c r="W310" s="74"/>
      <c r="X310" s="72"/>
      <c r="Y310" s="73"/>
      <c r="Z310" s="74"/>
      <c r="AA310" s="72"/>
      <c r="AB310" s="73"/>
      <c r="AC310" s="74"/>
      <c r="AD310" s="72"/>
      <c r="AE310" s="73"/>
      <c r="AF310" s="74"/>
      <c r="AG310" s="72"/>
      <c r="AH310" s="73"/>
      <c r="AI310" s="74"/>
      <c r="AJ310" s="72"/>
      <c r="AK310" s="73"/>
      <c r="AL310" s="74"/>
      <c r="AM310" s="72"/>
      <c r="AN310" s="73"/>
      <c r="AO310" s="74"/>
      <c r="AP310" s="75"/>
      <c r="AQ310" s="76"/>
      <c r="AR310" s="76"/>
    </row>
    <row r="311" spans="1:44" ht="15" hidden="1" customHeight="1" x14ac:dyDescent="0.4">
      <c r="A311" s="41"/>
      <c r="B311" s="41"/>
      <c r="C311" s="42"/>
      <c r="D311" s="43"/>
      <c r="E311" s="44"/>
      <c r="F311" s="44"/>
      <c r="G311" s="44"/>
      <c r="H311" s="45"/>
      <c r="I311" s="46"/>
      <c r="J311" s="47"/>
      <c r="K311" s="47"/>
      <c r="L311" s="47"/>
      <c r="M311" s="47"/>
      <c r="N311" s="47"/>
      <c r="O311" s="48"/>
      <c r="P311" s="49"/>
      <c r="Q311" s="50"/>
      <c r="R311" s="51"/>
      <c r="S311" s="52"/>
      <c r="T311" s="53"/>
      <c r="U311" s="54"/>
      <c r="V311" s="55"/>
      <c r="W311" s="56"/>
      <c r="X311" s="54"/>
      <c r="Y311" s="55"/>
      <c r="Z311" s="56"/>
      <c r="AA311" s="54"/>
      <c r="AB311" s="55"/>
      <c r="AC311" s="56"/>
      <c r="AD311" s="54"/>
      <c r="AE311" s="55"/>
      <c r="AF311" s="56"/>
      <c r="AG311" s="54"/>
      <c r="AH311" s="55"/>
      <c r="AI311" s="56"/>
      <c r="AJ311" s="54"/>
      <c r="AK311" s="55"/>
      <c r="AL311" s="56"/>
      <c r="AM311" s="54"/>
      <c r="AN311" s="55"/>
      <c r="AO311" s="56"/>
      <c r="AP311" s="57"/>
      <c r="AQ311" s="58"/>
      <c r="AR311" s="58"/>
    </row>
    <row r="312" spans="1:44" ht="15" hidden="1" customHeight="1" x14ac:dyDescent="0.4">
      <c r="A312" s="41"/>
      <c r="B312" s="41"/>
      <c r="C312" s="42"/>
      <c r="D312" s="43"/>
      <c r="E312" s="44"/>
      <c r="F312" s="44"/>
      <c r="G312" s="44"/>
      <c r="H312" s="45"/>
      <c r="I312" s="46"/>
      <c r="J312" s="47"/>
      <c r="K312" s="47"/>
      <c r="L312" s="47"/>
      <c r="M312" s="47"/>
      <c r="N312" s="47"/>
      <c r="O312" s="48"/>
      <c r="P312" s="49"/>
      <c r="Q312" s="50"/>
      <c r="R312" s="49"/>
      <c r="S312" s="50"/>
      <c r="T312" s="53"/>
      <c r="U312" s="54"/>
      <c r="V312" s="55"/>
      <c r="W312" s="56"/>
      <c r="X312" s="54"/>
      <c r="Y312" s="55"/>
      <c r="Z312" s="56"/>
      <c r="AA312" s="54"/>
      <c r="AB312" s="55"/>
      <c r="AC312" s="56"/>
      <c r="AD312" s="54"/>
      <c r="AE312" s="55"/>
      <c r="AF312" s="56"/>
      <c r="AG312" s="54"/>
      <c r="AH312" s="55"/>
      <c r="AI312" s="56"/>
      <c r="AJ312" s="54"/>
      <c r="AK312" s="55"/>
      <c r="AL312" s="56"/>
      <c r="AM312" s="54"/>
      <c r="AN312" s="55"/>
      <c r="AO312" s="56"/>
      <c r="AP312" s="57"/>
      <c r="AQ312" s="58"/>
      <c r="AR312" s="58"/>
    </row>
    <row r="313" spans="1:44" ht="15" hidden="1" customHeight="1" x14ac:dyDescent="0.4">
      <c r="A313" s="59"/>
      <c r="B313" s="59"/>
      <c r="C313" s="60"/>
      <c r="D313" s="61"/>
      <c r="E313" s="62"/>
      <c r="F313" s="62"/>
      <c r="G313" s="62"/>
      <c r="H313" s="63"/>
      <c r="I313" s="64"/>
      <c r="J313" s="65"/>
      <c r="K313" s="65"/>
      <c r="L313" s="65"/>
      <c r="M313" s="65"/>
      <c r="N313" s="65"/>
      <c r="O313" s="66"/>
      <c r="P313" s="67"/>
      <c r="Q313" s="68"/>
      <c r="R313" s="69"/>
      <c r="S313" s="70"/>
      <c r="T313" s="71"/>
      <c r="U313" s="72"/>
      <c r="V313" s="73"/>
      <c r="W313" s="74"/>
      <c r="X313" s="72"/>
      <c r="Y313" s="73"/>
      <c r="Z313" s="74"/>
      <c r="AA313" s="72"/>
      <c r="AB313" s="73"/>
      <c r="AC313" s="74"/>
      <c r="AD313" s="72"/>
      <c r="AE313" s="73"/>
      <c r="AF313" s="74"/>
      <c r="AG313" s="72"/>
      <c r="AH313" s="73"/>
      <c r="AI313" s="74"/>
      <c r="AJ313" s="72"/>
      <c r="AK313" s="73"/>
      <c r="AL313" s="74"/>
      <c r="AM313" s="72"/>
      <c r="AN313" s="73"/>
      <c r="AO313" s="74"/>
      <c r="AP313" s="75"/>
      <c r="AQ313" s="76"/>
      <c r="AR313" s="76"/>
    </row>
    <row r="314" spans="1:44" ht="15" hidden="1" customHeight="1" x14ac:dyDescent="0.4">
      <c r="A314" s="59"/>
      <c r="B314" s="59"/>
      <c r="C314" s="60"/>
      <c r="D314" s="61"/>
      <c r="E314" s="62"/>
      <c r="F314" s="62"/>
      <c r="G314" s="62"/>
      <c r="H314" s="63"/>
      <c r="I314" s="64"/>
      <c r="J314" s="65"/>
      <c r="K314" s="65"/>
      <c r="L314" s="65"/>
      <c r="M314" s="65"/>
      <c r="N314" s="65"/>
      <c r="O314" s="66"/>
      <c r="P314" s="67"/>
      <c r="Q314" s="68"/>
      <c r="R314" s="67"/>
      <c r="S314" s="68"/>
      <c r="T314" s="71"/>
      <c r="U314" s="72"/>
      <c r="V314" s="73"/>
      <c r="W314" s="74"/>
      <c r="X314" s="72"/>
      <c r="Y314" s="73"/>
      <c r="Z314" s="74"/>
      <c r="AA314" s="72"/>
      <c r="AB314" s="73"/>
      <c r="AC314" s="74"/>
      <c r="AD314" s="72"/>
      <c r="AE314" s="73"/>
      <c r="AF314" s="74"/>
      <c r="AG314" s="72"/>
      <c r="AH314" s="73"/>
      <c r="AI314" s="74"/>
      <c r="AJ314" s="72"/>
      <c r="AK314" s="73"/>
      <c r="AL314" s="74"/>
      <c r="AM314" s="72"/>
      <c r="AN314" s="73"/>
      <c r="AO314" s="74"/>
      <c r="AP314" s="75"/>
      <c r="AQ314" s="76"/>
      <c r="AR314" s="76"/>
    </row>
    <row r="315" spans="1:44" ht="15" hidden="1" customHeight="1" x14ac:dyDescent="0.4">
      <c r="A315" s="41"/>
      <c r="B315" s="41"/>
      <c r="C315" s="42"/>
      <c r="D315" s="43"/>
      <c r="E315" s="44"/>
      <c r="F315" s="44"/>
      <c r="G315" s="44"/>
      <c r="H315" s="45"/>
      <c r="I315" s="46"/>
      <c r="J315" s="47"/>
      <c r="K315" s="47"/>
      <c r="L315" s="47"/>
      <c r="M315" s="47"/>
      <c r="N315" s="47"/>
      <c r="O315" s="48"/>
      <c r="P315" s="49"/>
      <c r="Q315" s="50"/>
      <c r="R315" s="51"/>
      <c r="S315" s="52"/>
      <c r="T315" s="53"/>
      <c r="U315" s="54"/>
      <c r="V315" s="55"/>
      <c r="W315" s="56"/>
      <c r="X315" s="54"/>
      <c r="Y315" s="55"/>
      <c r="Z315" s="56"/>
      <c r="AA315" s="54"/>
      <c r="AB315" s="55"/>
      <c r="AC315" s="56"/>
      <c r="AD315" s="54"/>
      <c r="AE315" s="55"/>
      <c r="AF315" s="56"/>
      <c r="AG315" s="54"/>
      <c r="AH315" s="55"/>
      <c r="AI315" s="56"/>
      <c r="AJ315" s="54"/>
      <c r="AK315" s="55"/>
      <c r="AL315" s="56"/>
      <c r="AM315" s="54"/>
      <c r="AN315" s="55"/>
      <c r="AO315" s="56"/>
      <c r="AP315" s="57"/>
      <c r="AQ315" s="58"/>
      <c r="AR315" s="58"/>
    </row>
    <row r="316" spans="1:44" ht="15" hidden="1" customHeight="1" x14ac:dyDescent="0.4">
      <c r="A316" s="41"/>
      <c r="B316" s="41"/>
      <c r="C316" s="42"/>
      <c r="D316" s="43"/>
      <c r="E316" s="44"/>
      <c r="F316" s="44"/>
      <c r="G316" s="44"/>
      <c r="H316" s="45"/>
      <c r="I316" s="46"/>
      <c r="J316" s="47"/>
      <c r="K316" s="47"/>
      <c r="L316" s="47"/>
      <c r="M316" s="47"/>
      <c r="N316" s="47"/>
      <c r="O316" s="48"/>
      <c r="P316" s="49"/>
      <c r="Q316" s="50"/>
      <c r="R316" s="49"/>
      <c r="S316" s="50"/>
      <c r="T316" s="53"/>
      <c r="U316" s="54"/>
      <c r="V316" s="55"/>
      <c r="W316" s="56"/>
      <c r="X316" s="54"/>
      <c r="Y316" s="55"/>
      <c r="Z316" s="56"/>
      <c r="AA316" s="54"/>
      <c r="AB316" s="55"/>
      <c r="AC316" s="56"/>
      <c r="AD316" s="54"/>
      <c r="AE316" s="55"/>
      <c r="AF316" s="56"/>
      <c r="AG316" s="54"/>
      <c r="AH316" s="55"/>
      <c r="AI316" s="56"/>
      <c r="AJ316" s="54"/>
      <c r="AK316" s="55"/>
      <c r="AL316" s="56"/>
      <c r="AM316" s="54"/>
      <c r="AN316" s="55"/>
      <c r="AO316" s="56"/>
      <c r="AP316" s="57"/>
      <c r="AQ316" s="58"/>
      <c r="AR316" s="58"/>
    </row>
    <row r="317" spans="1:44" ht="15" hidden="1" customHeight="1" x14ac:dyDescent="0.4">
      <c r="A317" s="59"/>
      <c r="B317" s="59"/>
      <c r="C317" s="60"/>
      <c r="D317" s="61"/>
      <c r="E317" s="62"/>
      <c r="F317" s="62"/>
      <c r="G317" s="62"/>
      <c r="H317" s="63"/>
      <c r="I317" s="64"/>
      <c r="J317" s="65"/>
      <c r="K317" s="65"/>
      <c r="L317" s="65"/>
      <c r="M317" s="65"/>
      <c r="N317" s="65"/>
      <c r="O317" s="66"/>
      <c r="P317" s="67"/>
      <c r="Q317" s="68"/>
      <c r="R317" s="69"/>
      <c r="S317" s="70"/>
      <c r="T317" s="71"/>
      <c r="U317" s="72"/>
      <c r="V317" s="73"/>
      <c r="W317" s="74"/>
      <c r="X317" s="72"/>
      <c r="Y317" s="73"/>
      <c r="Z317" s="74"/>
      <c r="AA317" s="72"/>
      <c r="AB317" s="73"/>
      <c r="AC317" s="74"/>
      <c r="AD317" s="72"/>
      <c r="AE317" s="73"/>
      <c r="AF317" s="74"/>
      <c r="AG317" s="72"/>
      <c r="AH317" s="73"/>
      <c r="AI317" s="74"/>
      <c r="AJ317" s="72"/>
      <c r="AK317" s="73"/>
      <c r="AL317" s="74"/>
      <c r="AM317" s="72"/>
      <c r="AN317" s="73"/>
      <c r="AO317" s="74"/>
      <c r="AP317" s="75"/>
      <c r="AQ317" s="76"/>
      <c r="AR317" s="76"/>
    </row>
    <row r="318" spans="1:44" ht="15" hidden="1" customHeight="1" x14ac:dyDescent="0.4">
      <c r="A318" s="59"/>
      <c r="B318" s="59"/>
      <c r="C318" s="60"/>
      <c r="D318" s="61"/>
      <c r="E318" s="62"/>
      <c r="F318" s="62"/>
      <c r="G318" s="62"/>
      <c r="H318" s="63"/>
      <c r="I318" s="64"/>
      <c r="J318" s="65"/>
      <c r="K318" s="65"/>
      <c r="L318" s="65"/>
      <c r="M318" s="65"/>
      <c r="N318" s="65"/>
      <c r="O318" s="66"/>
      <c r="P318" s="67"/>
      <c r="Q318" s="68"/>
      <c r="R318" s="67"/>
      <c r="S318" s="68"/>
      <c r="T318" s="71"/>
      <c r="U318" s="72"/>
      <c r="V318" s="73"/>
      <c r="W318" s="74"/>
      <c r="X318" s="72"/>
      <c r="Y318" s="73"/>
      <c r="Z318" s="74"/>
      <c r="AA318" s="72"/>
      <c r="AB318" s="73"/>
      <c r="AC318" s="74"/>
      <c r="AD318" s="72"/>
      <c r="AE318" s="73"/>
      <c r="AF318" s="74"/>
      <c r="AG318" s="72"/>
      <c r="AH318" s="73"/>
      <c r="AI318" s="74"/>
      <c r="AJ318" s="72"/>
      <c r="AK318" s="73"/>
      <c r="AL318" s="74"/>
      <c r="AM318" s="72"/>
      <c r="AN318" s="73"/>
      <c r="AO318" s="74"/>
      <c r="AP318" s="75"/>
      <c r="AQ318" s="76"/>
      <c r="AR318" s="76"/>
    </row>
    <row r="319" spans="1:44" ht="15" hidden="1" customHeight="1" x14ac:dyDescent="0.4">
      <c r="A319" s="41"/>
      <c r="B319" s="41"/>
      <c r="C319" s="42"/>
      <c r="D319" s="43"/>
      <c r="E319" s="44"/>
      <c r="F319" s="44"/>
      <c r="G319" s="44"/>
      <c r="H319" s="45"/>
      <c r="I319" s="46"/>
      <c r="J319" s="47"/>
      <c r="K319" s="47"/>
      <c r="L319" s="47"/>
      <c r="M319" s="47"/>
      <c r="N319" s="47"/>
      <c r="O319" s="48"/>
      <c r="P319" s="49"/>
      <c r="Q319" s="50"/>
      <c r="R319" s="51"/>
      <c r="S319" s="52"/>
      <c r="T319" s="53"/>
      <c r="U319" s="54"/>
      <c r="V319" s="55"/>
      <c r="W319" s="56"/>
      <c r="X319" s="54"/>
      <c r="Y319" s="55"/>
      <c r="Z319" s="56"/>
      <c r="AA319" s="54"/>
      <c r="AB319" s="55"/>
      <c r="AC319" s="56"/>
      <c r="AD319" s="54"/>
      <c r="AE319" s="55"/>
      <c r="AF319" s="56"/>
      <c r="AG319" s="54"/>
      <c r="AH319" s="55"/>
      <c r="AI319" s="56"/>
      <c r="AJ319" s="54"/>
      <c r="AK319" s="55"/>
      <c r="AL319" s="56"/>
      <c r="AM319" s="54"/>
      <c r="AN319" s="55"/>
      <c r="AO319" s="56"/>
      <c r="AP319" s="57"/>
      <c r="AQ319" s="58"/>
      <c r="AR319" s="58"/>
    </row>
    <row r="320" spans="1:44" ht="15" hidden="1" customHeight="1" x14ac:dyDescent="0.4">
      <c r="A320" s="41"/>
      <c r="B320" s="41"/>
      <c r="C320" s="42"/>
      <c r="D320" s="43"/>
      <c r="E320" s="44"/>
      <c r="F320" s="44"/>
      <c r="G320" s="44"/>
      <c r="H320" s="45"/>
      <c r="I320" s="46"/>
      <c r="J320" s="47"/>
      <c r="K320" s="47"/>
      <c r="L320" s="47"/>
      <c r="M320" s="47"/>
      <c r="N320" s="47"/>
      <c r="O320" s="48"/>
      <c r="P320" s="49"/>
      <c r="Q320" s="50"/>
      <c r="R320" s="49"/>
      <c r="S320" s="50"/>
      <c r="T320" s="53"/>
      <c r="U320" s="54"/>
      <c r="V320" s="55"/>
      <c r="W320" s="56"/>
      <c r="X320" s="54"/>
      <c r="Y320" s="55"/>
      <c r="Z320" s="56"/>
      <c r="AA320" s="54"/>
      <c r="AB320" s="55"/>
      <c r="AC320" s="56"/>
      <c r="AD320" s="54"/>
      <c r="AE320" s="55"/>
      <c r="AF320" s="56"/>
      <c r="AG320" s="54"/>
      <c r="AH320" s="55"/>
      <c r="AI320" s="56"/>
      <c r="AJ320" s="54"/>
      <c r="AK320" s="55"/>
      <c r="AL320" s="56"/>
      <c r="AM320" s="54"/>
      <c r="AN320" s="55"/>
      <c r="AO320" s="56"/>
      <c r="AP320" s="57"/>
      <c r="AQ320" s="58"/>
      <c r="AR320" s="58"/>
    </row>
    <row r="321" spans="1:44" ht="15" hidden="1" customHeight="1" x14ac:dyDescent="0.4">
      <c r="A321" s="59"/>
      <c r="B321" s="59"/>
      <c r="C321" s="60"/>
      <c r="D321" s="61"/>
      <c r="E321" s="62"/>
      <c r="F321" s="62"/>
      <c r="G321" s="62"/>
      <c r="H321" s="63"/>
      <c r="I321" s="64"/>
      <c r="J321" s="65"/>
      <c r="K321" s="65"/>
      <c r="L321" s="65"/>
      <c r="M321" s="65"/>
      <c r="N321" s="65"/>
      <c r="O321" s="66"/>
      <c r="P321" s="67"/>
      <c r="Q321" s="68"/>
      <c r="R321" s="69"/>
      <c r="S321" s="70"/>
      <c r="T321" s="71"/>
      <c r="U321" s="72"/>
      <c r="V321" s="73"/>
      <c r="W321" s="74"/>
      <c r="X321" s="72"/>
      <c r="Y321" s="73"/>
      <c r="Z321" s="74"/>
      <c r="AA321" s="72"/>
      <c r="AB321" s="73"/>
      <c r="AC321" s="74"/>
      <c r="AD321" s="72"/>
      <c r="AE321" s="73"/>
      <c r="AF321" s="74"/>
      <c r="AG321" s="72"/>
      <c r="AH321" s="73"/>
      <c r="AI321" s="74"/>
      <c r="AJ321" s="72"/>
      <c r="AK321" s="73"/>
      <c r="AL321" s="74"/>
      <c r="AM321" s="72"/>
      <c r="AN321" s="73"/>
      <c r="AO321" s="74"/>
      <c r="AP321" s="75"/>
      <c r="AQ321" s="76"/>
      <c r="AR321" s="76"/>
    </row>
    <row r="322" spans="1:44" ht="15" hidden="1" customHeight="1" x14ac:dyDescent="0.4">
      <c r="A322" s="59"/>
      <c r="B322" s="59"/>
      <c r="C322" s="60"/>
      <c r="D322" s="61"/>
      <c r="E322" s="62"/>
      <c r="F322" s="62"/>
      <c r="G322" s="62"/>
      <c r="H322" s="63"/>
      <c r="I322" s="64"/>
      <c r="J322" s="65"/>
      <c r="K322" s="65"/>
      <c r="L322" s="65"/>
      <c r="M322" s="65"/>
      <c r="N322" s="65"/>
      <c r="O322" s="66"/>
      <c r="P322" s="67"/>
      <c r="Q322" s="68"/>
      <c r="R322" s="67"/>
      <c r="S322" s="68"/>
      <c r="T322" s="71"/>
      <c r="U322" s="72"/>
      <c r="V322" s="73"/>
      <c r="W322" s="74"/>
      <c r="X322" s="72"/>
      <c r="Y322" s="73"/>
      <c r="Z322" s="74"/>
      <c r="AA322" s="72"/>
      <c r="AB322" s="73"/>
      <c r="AC322" s="74"/>
      <c r="AD322" s="72"/>
      <c r="AE322" s="73"/>
      <c r="AF322" s="74"/>
      <c r="AG322" s="72"/>
      <c r="AH322" s="73"/>
      <c r="AI322" s="74"/>
      <c r="AJ322" s="72"/>
      <c r="AK322" s="73"/>
      <c r="AL322" s="74"/>
      <c r="AM322" s="72"/>
      <c r="AN322" s="73"/>
      <c r="AO322" s="74"/>
      <c r="AP322" s="75"/>
      <c r="AQ322" s="76"/>
      <c r="AR322" s="76"/>
    </row>
    <row r="323" spans="1:44" ht="15" hidden="1" customHeight="1" x14ac:dyDescent="0.4">
      <c r="A323" s="41"/>
      <c r="B323" s="41"/>
      <c r="C323" s="42"/>
      <c r="D323" s="43"/>
      <c r="E323" s="44"/>
      <c r="F323" s="44"/>
      <c r="G323" s="44"/>
      <c r="H323" s="45"/>
      <c r="I323" s="46"/>
      <c r="J323" s="47"/>
      <c r="K323" s="47"/>
      <c r="L323" s="47"/>
      <c r="M323" s="47"/>
      <c r="N323" s="47"/>
      <c r="O323" s="48"/>
      <c r="P323" s="49"/>
      <c r="Q323" s="50"/>
      <c r="R323" s="51"/>
      <c r="S323" s="52"/>
      <c r="T323" s="53"/>
      <c r="U323" s="54"/>
      <c r="V323" s="55"/>
      <c r="W323" s="56"/>
      <c r="X323" s="54"/>
      <c r="Y323" s="55"/>
      <c r="Z323" s="56"/>
      <c r="AA323" s="54"/>
      <c r="AB323" s="55"/>
      <c r="AC323" s="56"/>
      <c r="AD323" s="54"/>
      <c r="AE323" s="55"/>
      <c r="AF323" s="56"/>
      <c r="AG323" s="54"/>
      <c r="AH323" s="55"/>
      <c r="AI323" s="56"/>
      <c r="AJ323" s="54"/>
      <c r="AK323" s="55"/>
      <c r="AL323" s="56"/>
      <c r="AM323" s="54"/>
      <c r="AN323" s="55"/>
      <c r="AO323" s="56"/>
      <c r="AP323" s="57"/>
      <c r="AQ323" s="58"/>
      <c r="AR323" s="58"/>
    </row>
    <row r="324" spans="1:44" ht="15" hidden="1" customHeight="1" x14ac:dyDescent="0.4">
      <c r="A324" s="41"/>
      <c r="B324" s="41"/>
      <c r="C324" s="42"/>
      <c r="D324" s="43"/>
      <c r="E324" s="44"/>
      <c r="F324" s="44"/>
      <c r="G324" s="44"/>
      <c r="H324" s="45"/>
      <c r="I324" s="46"/>
      <c r="J324" s="47"/>
      <c r="K324" s="47"/>
      <c r="L324" s="47"/>
      <c r="M324" s="47"/>
      <c r="N324" s="47"/>
      <c r="O324" s="48"/>
      <c r="P324" s="49"/>
      <c r="Q324" s="50"/>
      <c r="R324" s="49"/>
      <c r="S324" s="50"/>
      <c r="T324" s="53"/>
      <c r="U324" s="54"/>
      <c r="V324" s="55"/>
      <c r="W324" s="56"/>
      <c r="X324" s="54"/>
      <c r="Y324" s="55"/>
      <c r="Z324" s="56"/>
      <c r="AA324" s="54"/>
      <c r="AB324" s="55"/>
      <c r="AC324" s="56"/>
      <c r="AD324" s="54"/>
      <c r="AE324" s="55"/>
      <c r="AF324" s="56"/>
      <c r="AG324" s="54"/>
      <c r="AH324" s="55"/>
      <c r="AI324" s="56"/>
      <c r="AJ324" s="54"/>
      <c r="AK324" s="55"/>
      <c r="AL324" s="56"/>
      <c r="AM324" s="54"/>
      <c r="AN324" s="55"/>
      <c r="AO324" s="56"/>
      <c r="AP324" s="57"/>
      <c r="AQ324" s="58"/>
      <c r="AR324" s="58"/>
    </row>
    <row r="325" spans="1:44" ht="15" hidden="1" customHeight="1" x14ac:dyDescent="0.4">
      <c r="A325" s="59"/>
      <c r="B325" s="59"/>
      <c r="C325" s="60"/>
      <c r="D325" s="61"/>
      <c r="E325" s="62"/>
      <c r="F325" s="62"/>
      <c r="G325" s="62"/>
      <c r="H325" s="63"/>
      <c r="I325" s="64"/>
      <c r="J325" s="65"/>
      <c r="K325" s="65"/>
      <c r="L325" s="65"/>
      <c r="M325" s="65"/>
      <c r="N325" s="65"/>
      <c r="O325" s="66"/>
      <c r="P325" s="67"/>
      <c r="Q325" s="68"/>
      <c r="R325" s="69"/>
      <c r="S325" s="70"/>
      <c r="T325" s="71"/>
      <c r="U325" s="72"/>
      <c r="V325" s="73"/>
      <c r="W325" s="74"/>
      <c r="X325" s="72"/>
      <c r="Y325" s="73"/>
      <c r="Z325" s="74"/>
      <c r="AA325" s="72"/>
      <c r="AB325" s="73"/>
      <c r="AC325" s="74"/>
      <c r="AD325" s="72"/>
      <c r="AE325" s="73"/>
      <c r="AF325" s="74"/>
      <c r="AG325" s="72"/>
      <c r="AH325" s="73"/>
      <c r="AI325" s="74"/>
      <c r="AJ325" s="72"/>
      <c r="AK325" s="73"/>
      <c r="AL325" s="74"/>
      <c r="AM325" s="72"/>
      <c r="AN325" s="73"/>
      <c r="AO325" s="74"/>
      <c r="AP325" s="75"/>
      <c r="AQ325" s="76"/>
      <c r="AR325" s="76"/>
    </row>
    <row r="326" spans="1:44" ht="15" hidden="1" customHeight="1" x14ac:dyDescent="0.4">
      <c r="A326" s="59"/>
      <c r="B326" s="59"/>
      <c r="C326" s="60"/>
      <c r="D326" s="61"/>
      <c r="E326" s="62"/>
      <c r="F326" s="62"/>
      <c r="G326" s="62"/>
      <c r="H326" s="63"/>
      <c r="I326" s="64"/>
      <c r="J326" s="65"/>
      <c r="K326" s="65"/>
      <c r="L326" s="65"/>
      <c r="M326" s="65"/>
      <c r="N326" s="65"/>
      <c r="O326" s="66"/>
      <c r="P326" s="67"/>
      <c r="Q326" s="68"/>
      <c r="R326" s="67"/>
      <c r="S326" s="68"/>
      <c r="T326" s="71"/>
      <c r="U326" s="72"/>
      <c r="V326" s="73"/>
      <c r="W326" s="74"/>
      <c r="X326" s="72"/>
      <c r="Y326" s="73"/>
      <c r="Z326" s="74"/>
      <c r="AA326" s="72"/>
      <c r="AB326" s="73"/>
      <c r="AC326" s="74"/>
      <c r="AD326" s="72"/>
      <c r="AE326" s="73"/>
      <c r="AF326" s="74"/>
      <c r="AG326" s="72"/>
      <c r="AH326" s="73"/>
      <c r="AI326" s="74"/>
      <c r="AJ326" s="72"/>
      <c r="AK326" s="73"/>
      <c r="AL326" s="74"/>
      <c r="AM326" s="72"/>
      <c r="AN326" s="73"/>
      <c r="AO326" s="74"/>
      <c r="AP326" s="75"/>
      <c r="AQ326" s="76"/>
      <c r="AR326" s="76"/>
    </row>
    <row r="327" spans="1:44" ht="15" hidden="1" customHeight="1" x14ac:dyDescent="0.4">
      <c r="A327" s="41"/>
      <c r="B327" s="41"/>
      <c r="C327" s="42"/>
      <c r="D327" s="43"/>
      <c r="E327" s="44"/>
      <c r="F327" s="44"/>
      <c r="G327" s="44"/>
      <c r="H327" s="45"/>
      <c r="I327" s="46"/>
      <c r="J327" s="47"/>
      <c r="K327" s="47"/>
      <c r="L327" s="47"/>
      <c r="M327" s="47"/>
      <c r="N327" s="47"/>
      <c r="O327" s="48"/>
      <c r="P327" s="49"/>
      <c r="Q327" s="50"/>
      <c r="R327" s="51"/>
      <c r="S327" s="52"/>
      <c r="T327" s="53"/>
      <c r="U327" s="54"/>
      <c r="V327" s="55"/>
      <c r="W327" s="56"/>
      <c r="X327" s="54"/>
      <c r="Y327" s="55"/>
      <c r="Z327" s="56"/>
      <c r="AA327" s="54"/>
      <c r="AB327" s="55"/>
      <c r="AC327" s="56"/>
      <c r="AD327" s="54"/>
      <c r="AE327" s="55"/>
      <c r="AF327" s="56"/>
      <c r="AG327" s="54"/>
      <c r="AH327" s="55"/>
      <c r="AI327" s="56"/>
      <c r="AJ327" s="54"/>
      <c r="AK327" s="55"/>
      <c r="AL327" s="56"/>
      <c r="AM327" s="54"/>
      <c r="AN327" s="55"/>
      <c r="AO327" s="56"/>
      <c r="AP327" s="57"/>
      <c r="AQ327" s="58"/>
      <c r="AR327" s="58"/>
    </row>
    <row r="328" spans="1:44" ht="15" hidden="1" customHeight="1" x14ac:dyDescent="0.4">
      <c r="A328" s="41"/>
      <c r="B328" s="41"/>
      <c r="C328" s="42"/>
      <c r="D328" s="43"/>
      <c r="E328" s="44"/>
      <c r="F328" s="44"/>
      <c r="G328" s="44"/>
      <c r="H328" s="45"/>
      <c r="I328" s="46"/>
      <c r="J328" s="47"/>
      <c r="K328" s="47"/>
      <c r="L328" s="47"/>
      <c r="M328" s="47"/>
      <c r="N328" s="47"/>
      <c r="O328" s="48"/>
      <c r="P328" s="49"/>
      <c r="Q328" s="50"/>
      <c r="R328" s="49"/>
      <c r="S328" s="50"/>
      <c r="T328" s="53"/>
      <c r="U328" s="54"/>
      <c r="V328" s="55"/>
      <c r="W328" s="56"/>
      <c r="X328" s="54"/>
      <c r="Y328" s="55"/>
      <c r="Z328" s="56"/>
      <c r="AA328" s="54"/>
      <c r="AB328" s="55"/>
      <c r="AC328" s="56"/>
      <c r="AD328" s="54"/>
      <c r="AE328" s="55"/>
      <c r="AF328" s="56"/>
      <c r="AG328" s="54"/>
      <c r="AH328" s="55"/>
      <c r="AI328" s="56"/>
      <c r="AJ328" s="54"/>
      <c r="AK328" s="55"/>
      <c r="AL328" s="56"/>
      <c r="AM328" s="54"/>
      <c r="AN328" s="55"/>
      <c r="AO328" s="56"/>
      <c r="AP328" s="57"/>
      <c r="AQ328" s="58"/>
      <c r="AR328" s="58"/>
    </row>
    <row r="329" spans="1:44" ht="15" hidden="1" customHeight="1" x14ac:dyDescent="0.4">
      <c r="A329" s="59"/>
      <c r="B329" s="59"/>
      <c r="C329" s="60"/>
      <c r="D329" s="61"/>
      <c r="E329" s="62"/>
      <c r="F329" s="62"/>
      <c r="G329" s="62"/>
      <c r="H329" s="63"/>
      <c r="I329" s="64"/>
      <c r="J329" s="65"/>
      <c r="K329" s="65"/>
      <c r="L329" s="65"/>
      <c r="M329" s="65"/>
      <c r="N329" s="65"/>
      <c r="O329" s="66"/>
      <c r="P329" s="67"/>
      <c r="Q329" s="68"/>
      <c r="R329" s="69"/>
      <c r="S329" s="70"/>
      <c r="T329" s="71"/>
      <c r="U329" s="72"/>
      <c r="V329" s="73"/>
      <c r="W329" s="74"/>
      <c r="X329" s="72"/>
      <c r="Y329" s="73"/>
      <c r="Z329" s="74"/>
      <c r="AA329" s="72"/>
      <c r="AB329" s="73"/>
      <c r="AC329" s="74"/>
      <c r="AD329" s="72"/>
      <c r="AE329" s="73"/>
      <c r="AF329" s="74"/>
      <c r="AG329" s="72"/>
      <c r="AH329" s="73"/>
      <c r="AI329" s="74"/>
      <c r="AJ329" s="72"/>
      <c r="AK329" s="73"/>
      <c r="AL329" s="74"/>
      <c r="AM329" s="72"/>
      <c r="AN329" s="73"/>
      <c r="AO329" s="74"/>
      <c r="AP329" s="75"/>
      <c r="AQ329" s="76"/>
      <c r="AR329" s="76"/>
    </row>
    <row r="330" spans="1:44" ht="15" hidden="1" customHeight="1" x14ac:dyDescent="0.4">
      <c r="A330" s="59"/>
      <c r="B330" s="59"/>
      <c r="C330" s="60"/>
      <c r="D330" s="61"/>
      <c r="E330" s="62"/>
      <c r="F330" s="62"/>
      <c r="G330" s="62"/>
      <c r="H330" s="63"/>
      <c r="I330" s="64"/>
      <c r="J330" s="65"/>
      <c r="K330" s="65"/>
      <c r="L330" s="65"/>
      <c r="M330" s="65"/>
      <c r="N330" s="65"/>
      <c r="O330" s="66"/>
      <c r="P330" s="67"/>
      <c r="Q330" s="68"/>
      <c r="R330" s="67"/>
      <c r="S330" s="68"/>
      <c r="T330" s="71"/>
      <c r="U330" s="72"/>
      <c r="V330" s="73"/>
      <c r="W330" s="74"/>
      <c r="X330" s="72"/>
      <c r="Y330" s="73"/>
      <c r="Z330" s="74"/>
      <c r="AA330" s="72"/>
      <c r="AB330" s="73"/>
      <c r="AC330" s="74"/>
      <c r="AD330" s="72"/>
      <c r="AE330" s="73"/>
      <c r="AF330" s="74"/>
      <c r="AG330" s="72"/>
      <c r="AH330" s="73"/>
      <c r="AI330" s="74"/>
      <c r="AJ330" s="72"/>
      <c r="AK330" s="73"/>
      <c r="AL330" s="74"/>
      <c r="AM330" s="72"/>
      <c r="AN330" s="73"/>
      <c r="AO330" s="74"/>
      <c r="AP330" s="75"/>
      <c r="AQ330" s="76"/>
      <c r="AR330" s="76"/>
    </row>
    <row r="331" spans="1:44" ht="15" hidden="1" customHeight="1" x14ac:dyDescent="0.4">
      <c r="A331" s="77" t="s">
        <v>28</v>
      </c>
      <c r="B331" s="77"/>
      <c r="C331" s="77"/>
      <c r="D331" s="77"/>
      <c r="E331" s="77"/>
      <c r="F331" s="77"/>
      <c r="G331" s="77"/>
      <c r="H331" s="77"/>
      <c r="I331" s="77"/>
      <c r="J331" s="77"/>
      <c r="K331" s="77"/>
      <c r="L331" s="77"/>
      <c r="M331" s="77"/>
      <c r="N331" s="77"/>
      <c r="O331" s="77"/>
      <c r="P331" s="77"/>
      <c r="Q331" s="77"/>
      <c r="R331" s="77"/>
      <c r="S331" s="77"/>
      <c r="T331" s="78"/>
      <c r="U331" s="79">
        <f>SUM(U273,U275,U277,U279,U281,U283,U285,U287,U289,U291,U293,U295,U297,U299,U301,U303,U305,U307,U309,U311,U313,U315,U317,U319,U321,U323,U325,U327,U329)</f>
        <v>0</v>
      </c>
      <c r="V331" s="80"/>
      <c r="W331" s="81"/>
      <c r="X331" s="79">
        <f>SUM(X273,X275,X277,X279,X281,X283,X285,X287,X289,X291,X293,X295,X297,X299,X301,X303,X305,X307,X309,X311,X313,X315,X317,X319,X321,X323,X325,X327,X329)</f>
        <v>0</v>
      </c>
      <c r="Y331" s="80"/>
      <c r="Z331" s="81"/>
      <c r="AA331" s="79">
        <f>SUM(AA273,AA275,AA277,AA279,AA281,AA283,AA285,AA287,AA289,AA291,AA293,AA295,AA297,AA299,AA301,AA303,AA305,AA307,AA309,AA311,AA313,AA315,AA317,AA319,AA321,AA323,AA325,AA327,AA329)</f>
        <v>0</v>
      </c>
      <c r="AB331" s="80"/>
      <c r="AC331" s="81"/>
      <c r="AD331" s="79">
        <f>SUM(AD273:AF330)</f>
        <v>0</v>
      </c>
      <c r="AE331" s="80"/>
      <c r="AF331" s="81"/>
      <c r="AG331" s="79">
        <f>SUM(AG273,AG275,AG277,AG279,AG281,AG283,AG285,AG287,AG289,AG291,AG293,AG295,AG297,AG299,AG301,AG303,AG305,AG307,AG309,AG311,AG313,AG315,AG317,AG319,AG321,AG323,AG325,AG327,AG329)</f>
        <v>0</v>
      </c>
      <c r="AH331" s="80"/>
      <c r="AI331" s="81"/>
      <c r="AJ331" s="79">
        <f>SUM(AJ273:AL330)</f>
        <v>0</v>
      </c>
      <c r="AK331" s="80"/>
      <c r="AL331" s="81"/>
      <c r="AM331" s="79">
        <f>SUM(AM273:AO330)</f>
        <v>0</v>
      </c>
      <c r="AN331" s="80"/>
      <c r="AO331" s="81"/>
      <c r="AP331" s="113" t="s">
        <v>29</v>
      </c>
      <c r="AQ331" s="114"/>
      <c r="AR331" s="114"/>
    </row>
    <row r="332" spans="1:44" ht="15" hidden="1" customHeight="1" x14ac:dyDescent="0.4">
      <c r="A332" s="84"/>
      <c r="B332" s="84"/>
      <c r="C332" s="84"/>
      <c r="D332" s="84"/>
      <c r="E332" s="84"/>
      <c r="F332" s="84"/>
      <c r="G332" s="84"/>
      <c r="H332" s="84"/>
      <c r="I332" s="84"/>
      <c r="J332" s="84"/>
      <c r="K332" s="84"/>
      <c r="L332" s="84"/>
      <c r="M332" s="84"/>
      <c r="N332" s="84"/>
      <c r="O332" s="84"/>
      <c r="P332" s="84"/>
      <c r="Q332" s="84"/>
      <c r="R332" s="84"/>
      <c r="S332" s="84"/>
      <c r="T332" s="85"/>
      <c r="U332" s="86">
        <f>SUM(U274,U276,U278,U280,U282,U284,U286,U288,U290,U292,U294,U296,U298,U300,U302,U304,U306,U308,U310,U312,U314,U316,U318,U320,U322,U324,U326,U328,U330)</f>
        <v>0</v>
      </c>
      <c r="V332" s="87"/>
      <c r="W332" s="88"/>
      <c r="X332" s="86">
        <f>SUM(X274,X276,X278,X280,X282,X284,X286,X288,X290,X292,X294,X296,X298,X300,X302,X304,X306,X308,X310,X312,X314,X316,X318,X320,X322,X324,X326,X328,X330)</f>
        <v>0</v>
      </c>
      <c r="Y332" s="87"/>
      <c r="Z332" s="88"/>
      <c r="AA332" s="86">
        <f>SUM(AA274,AA276,AA278,AA280,AA282,AA284,AA286,AA288,AA290,AA292,AA294,AA296,AA298,AA300,AA302,AA304,AA306,AA308,AA310,AA312,AA314,AA316,AA318,AA320,AA322,AA324,AA326,AA328,AA330)</f>
        <v>0</v>
      </c>
      <c r="AB332" s="87"/>
      <c r="AC332" s="88"/>
      <c r="AD332" s="86"/>
      <c r="AE332" s="87"/>
      <c r="AF332" s="88"/>
      <c r="AG332" s="86">
        <f>SUM(AG274,AG276,AG278,AG280,AG282,AG284,AG286,AG288,AG290,AG292,AG294,AG296,AG298,AG300,AG302,AG304,AG306,AG308,AG310,AG312,AG314,AG316,AG318,AG320,AG322,AG324,AG326,AG328,AG330)</f>
        <v>0</v>
      </c>
      <c r="AH332" s="87"/>
      <c r="AI332" s="88"/>
      <c r="AJ332" s="86"/>
      <c r="AK332" s="87"/>
      <c r="AL332" s="88"/>
      <c r="AM332" s="86"/>
      <c r="AN332" s="87"/>
      <c r="AO332" s="88"/>
      <c r="AP332" s="115"/>
      <c r="AQ332" s="116"/>
      <c r="AR332" s="116"/>
    </row>
    <row r="333" spans="1:44" ht="15" hidden="1" customHeight="1" x14ac:dyDescent="0.4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  <c r="AC333" s="4"/>
      <c r="AD333" s="117"/>
      <c r="AE333" s="117"/>
      <c r="AF333" s="117"/>
      <c r="AG333" s="117"/>
      <c r="AH333" s="117"/>
      <c r="AI333" s="117"/>
      <c r="AJ333" s="117"/>
      <c r="AK333" s="117"/>
      <c r="AL333" s="117"/>
      <c r="AM333" s="117"/>
      <c r="AN333" s="117"/>
      <c r="AO333" s="117"/>
      <c r="AP333" s="117"/>
      <c r="AQ333" s="117"/>
      <c r="AR333" s="117"/>
    </row>
    <row r="334" spans="1:44" ht="15" hidden="1" customHeight="1" x14ac:dyDescent="0.4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  <c r="AC334" s="4"/>
      <c r="AD334" s="118" t="str">
        <f>請求書番号</f>
        <v>0000010-0000-000001-0000</v>
      </c>
      <c r="AE334" s="118"/>
      <c r="AF334" s="118"/>
      <c r="AG334" s="118"/>
      <c r="AH334" s="118"/>
      <c r="AI334" s="118"/>
      <c r="AJ334" s="118"/>
      <c r="AK334" s="118"/>
      <c r="AL334" s="118"/>
      <c r="AM334" s="118"/>
      <c r="AN334" s="118"/>
      <c r="AO334" s="118"/>
      <c r="AP334" s="118"/>
      <c r="AQ334" s="118"/>
      <c r="AR334" s="118"/>
    </row>
    <row r="335" spans="1:44" ht="15" hidden="1" customHeight="1" x14ac:dyDescent="0.4">
      <c r="A335" s="98" t="s">
        <v>31</v>
      </c>
      <c r="B335" s="99"/>
      <c r="C335" s="99"/>
      <c r="D335" s="99"/>
      <c r="E335" s="99"/>
      <c r="F335" s="99"/>
      <c r="G335" s="99"/>
      <c r="H335" s="99"/>
      <c r="I335" s="99"/>
      <c r="J335" s="99"/>
      <c r="K335" s="99"/>
      <c r="L335" s="99"/>
      <c r="M335" s="99"/>
      <c r="N335" s="99"/>
      <c r="O335" s="99"/>
      <c r="P335" s="99"/>
      <c r="Q335" s="99"/>
      <c r="R335" s="99"/>
      <c r="S335" s="99"/>
      <c r="T335" s="99"/>
      <c r="U335" s="99"/>
      <c r="V335" s="99"/>
      <c r="W335" s="99"/>
      <c r="X335" s="99"/>
      <c r="Y335" s="99"/>
      <c r="Z335" s="99"/>
      <c r="AA335" s="99"/>
      <c r="AB335" s="99"/>
      <c r="AC335" s="99"/>
      <c r="AD335" s="99"/>
      <c r="AE335" s="99"/>
      <c r="AF335" s="99"/>
      <c r="AG335" s="99"/>
      <c r="AH335" s="99"/>
      <c r="AI335" s="99"/>
      <c r="AJ335" s="99"/>
      <c r="AK335" s="99"/>
      <c r="AL335" s="99"/>
      <c r="AM335" s="99"/>
      <c r="AN335" s="100"/>
      <c r="AO335" s="101"/>
      <c r="AP335" s="102"/>
      <c r="AQ335" s="102"/>
      <c r="AR335" s="103"/>
    </row>
    <row r="336" spans="1:44" ht="15" hidden="1" customHeight="1" x14ac:dyDescent="0.4">
      <c r="A336" s="104" t="s">
        <v>0</v>
      </c>
      <c r="B336" s="104"/>
      <c r="C336" s="104"/>
      <c r="D336" s="104"/>
      <c r="E336" s="104"/>
      <c r="F336" s="104"/>
      <c r="G336" s="104"/>
      <c r="H336" s="104"/>
      <c r="I336" s="104"/>
      <c r="J336" s="104"/>
      <c r="K336" s="104"/>
      <c r="L336" s="104"/>
      <c r="M336" s="104"/>
      <c r="N336" s="104"/>
      <c r="O336" s="104"/>
      <c r="P336" s="104"/>
      <c r="Q336" s="104"/>
      <c r="R336" s="104"/>
      <c r="S336" s="104"/>
      <c r="T336" s="104"/>
      <c r="U336" s="104"/>
      <c r="V336" s="104"/>
      <c r="W336" s="104"/>
      <c r="X336" s="104"/>
      <c r="Y336" s="104"/>
      <c r="Z336" s="104"/>
      <c r="AA336" s="104"/>
      <c r="AB336" s="104"/>
      <c r="AC336" s="104"/>
      <c r="AD336" s="104"/>
      <c r="AE336" s="104"/>
      <c r="AF336" s="104"/>
      <c r="AG336" s="104"/>
      <c r="AH336" s="104"/>
      <c r="AI336" s="104"/>
      <c r="AJ336" s="104"/>
      <c r="AK336" s="104"/>
      <c r="AL336" s="104"/>
      <c r="AM336" s="104"/>
      <c r="AN336" s="104"/>
      <c r="AO336" s="104"/>
      <c r="AP336" s="104"/>
      <c r="AQ336" s="104"/>
      <c r="AR336" s="104"/>
    </row>
    <row r="337" spans="1:44" ht="15" hidden="1" customHeight="1" x14ac:dyDescent="0.4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</row>
    <row r="338" spans="1:44" ht="15" hidden="1" customHeight="1" x14ac:dyDescent="0.4">
      <c r="A338" s="105" t="str">
        <f>日付</f>
        <v>日付</v>
      </c>
      <c r="B338" s="105"/>
      <c r="C338" s="106"/>
      <c r="D338" s="107" t="str">
        <f>ご利用者</f>
        <v>ご利用者</v>
      </c>
      <c r="E338" s="105"/>
      <c r="F338" s="105"/>
      <c r="G338" s="105"/>
      <c r="H338" s="106"/>
      <c r="I338" s="107" t="str">
        <f>運行内容</f>
        <v>運行内容</v>
      </c>
      <c r="J338" s="105"/>
      <c r="K338" s="105"/>
      <c r="L338" s="105"/>
      <c r="M338" s="105"/>
      <c r="N338" s="105"/>
      <c r="O338" s="106"/>
      <c r="P338" s="107" t="str">
        <f>開始</f>
        <v>開始</v>
      </c>
      <c r="Q338" s="106"/>
      <c r="R338" s="107" t="str">
        <f>距離</f>
        <v>距離</v>
      </c>
      <c r="S338" s="106"/>
      <c r="T338" s="108" t="str">
        <f>区分</f>
        <v>区
分</v>
      </c>
      <c r="U338" s="107" t="str">
        <f>運送料金</f>
        <v>運送料金</v>
      </c>
      <c r="V338" s="105"/>
      <c r="W338" s="106"/>
      <c r="X338" s="107" t="str">
        <f>ESD指定料</f>
        <v>ESD指定料</v>
      </c>
      <c r="Y338" s="105"/>
      <c r="Z338" s="106"/>
      <c r="AA338" s="107" t="str">
        <f>高速代</f>
        <v>高速代</v>
      </c>
      <c r="AB338" s="105"/>
      <c r="AC338" s="106"/>
      <c r="AD338" s="107" t="str">
        <f>消費税</f>
        <v>消費税</v>
      </c>
      <c r="AE338" s="105"/>
      <c r="AF338" s="106"/>
      <c r="AG338" s="107" t="str">
        <f>割戻前合計</f>
        <v>合計金額</v>
      </c>
      <c r="AH338" s="105"/>
      <c r="AI338" s="106"/>
      <c r="AJ338" s="107" t="str">
        <f>既収金</f>
        <v>既収金</v>
      </c>
      <c r="AK338" s="105"/>
      <c r="AL338" s="106"/>
      <c r="AM338" s="107" t="str">
        <f>差引請求額</f>
        <v>請求額</v>
      </c>
      <c r="AN338" s="105"/>
      <c r="AO338" s="106"/>
      <c r="AP338" s="107" t="str">
        <f>車種</f>
        <v>車種</v>
      </c>
      <c r="AQ338" s="105"/>
      <c r="AR338" s="105"/>
    </row>
    <row r="339" spans="1:44" ht="15" hidden="1" customHeight="1" x14ac:dyDescent="0.4">
      <c r="A339" s="109"/>
      <c r="B339" s="109"/>
      <c r="C339" s="110"/>
      <c r="D339" s="111"/>
      <c r="E339" s="109"/>
      <c r="F339" s="109"/>
      <c r="G339" s="109"/>
      <c r="H339" s="110"/>
      <c r="I339" s="111"/>
      <c r="J339" s="109"/>
      <c r="K339" s="109"/>
      <c r="L339" s="109"/>
      <c r="M339" s="109"/>
      <c r="N339" s="109"/>
      <c r="O339" s="110"/>
      <c r="P339" s="111" t="str">
        <f>終了</f>
        <v>終了</v>
      </c>
      <c r="Q339" s="110"/>
      <c r="R339" s="111" t="str">
        <f>時間</f>
        <v>時間</v>
      </c>
      <c r="S339" s="110"/>
      <c r="T339" s="112"/>
      <c r="U339" s="111" t="str">
        <f>回送料金</f>
        <v>回送料金</v>
      </c>
      <c r="V339" s="109"/>
      <c r="W339" s="110"/>
      <c r="X339" s="111" t="str">
        <f>ミート料等</f>
        <v>ミート料等</v>
      </c>
      <c r="Y339" s="109"/>
      <c r="Z339" s="110"/>
      <c r="AA339" s="111" t="str">
        <f>駐車代等</f>
        <v>駐車代等</v>
      </c>
      <c r="AB339" s="109"/>
      <c r="AC339" s="110"/>
      <c r="AD339" s="111"/>
      <c r="AE339" s="109"/>
      <c r="AF339" s="110"/>
      <c r="AG339" s="111" t="str">
        <f>割戻額</f>
        <v>-</v>
      </c>
      <c r="AH339" s="109"/>
      <c r="AI339" s="110"/>
      <c r="AJ339" s="111"/>
      <c r="AK339" s="109"/>
      <c r="AL339" s="110"/>
      <c r="AM339" s="111"/>
      <c r="AN339" s="109"/>
      <c r="AO339" s="110"/>
      <c r="AP339" s="111" t="str">
        <f>乗務員</f>
        <v>乗務員</v>
      </c>
      <c r="AQ339" s="109"/>
      <c r="AR339" s="109"/>
    </row>
    <row r="340" spans="1:44" ht="15" hidden="1" customHeight="1" x14ac:dyDescent="0.4">
      <c r="A340" s="59"/>
      <c r="B340" s="59"/>
      <c r="C340" s="60"/>
      <c r="D340" s="61"/>
      <c r="E340" s="62"/>
      <c r="F340" s="62"/>
      <c r="G340" s="62"/>
      <c r="H340" s="63"/>
      <c r="I340" s="64"/>
      <c r="J340" s="65"/>
      <c r="K340" s="65"/>
      <c r="L340" s="65"/>
      <c r="M340" s="65"/>
      <c r="N340" s="65"/>
      <c r="O340" s="66"/>
      <c r="P340" s="67"/>
      <c r="Q340" s="68"/>
      <c r="R340" s="69"/>
      <c r="S340" s="70"/>
      <c r="T340" s="71"/>
      <c r="U340" s="72"/>
      <c r="V340" s="73"/>
      <c r="W340" s="74"/>
      <c r="X340" s="72"/>
      <c r="Y340" s="73"/>
      <c r="Z340" s="74"/>
      <c r="AA340" s="72"/>
      <c r="AB340" s="73"/>
      <c r="AC340" s="74"/>
      <c r="AD340" s="72"/>
      <c r="AE340" s="73"/>
      <c r="AF340" s="74"/>
      <c r="AG340" s="72"/>
      <c r="AH340" s="73"/>
      <c r="AI340" s="74"/>
      <c r="AJ340" s="72"/>
      <c r="AK340" s="73"/>
      <c r="AL340" s="74"/>
      <c r="AM340" s="72"/>
      <c r="AN340" s="73"/>
      <c r="AO340" s="74"/>
      <c r="AP340" s="75"/>
      <c r="AQ340" s="76"/>
      <c r="AR340" s="76"/>
    </row>
    <row r="341" spans="1:44" ht="15" hidden="1" customHeight="1" x14ac:dyDescent="0.4">
      <c r="A341" s="59"/>
      <c r="B341" s="59"/>
      <c r="C341" s="60"/>
      <c r="D341" s="61"/>
      <c r="E341" s="62"/>
      <c r="F341" s="62"/>
      <c r="G341" s="62"/>
      <c r="H341" s="63"/>
      <c r="I341" s="64"/>
      <c r="J341" s="65"/>
      <c r="K341" s="65"/>
      <c r="L341" s="65"/>
      <c r="M341" s="65"/>
      <c r="N341" s="65"/>
      <c r="O341" s="66"/>
      <c r="P341" s="67"/>
      <c r="Q341" s="68"/>
      <c r="R341" s="67"/>
      <c r="S341" s="68"/>
      <c r="T341" s="71"/>
      <c r="U341" s="72"/>
      <c r="V341" s="73"/>
      <c r="W341" s="74"/>
      <c r="X341" s="72"/>
      <c r="Y341" s="73"/>
      <c r="Z341" s="74"/>
      <c r="AA341" s="72"/>
      <c r="AB341" s="73"/>
      <c r="AC341" s="74"/>
      <c r="AD341" s="72"/>
      <c r="AE341" s="73"/>
      <c r="AF341" s="74"/>
      <c r="AG341" s="72"/>
      <c r="AH341" s="73"/>
      <c r="AI341" s="74"/>
      <c r="AJ341" s="72"/>
      <c r="AK341" s="73"/>
      <c r="AL341" s="74"/>
      <c r="AM341" s="72"/>
      <c r="AN341" s="73"/>
      <c r="AO341" s="74"/>
      <c r="AP341" s="75"/>
      <c r="AQ341" s="76"/>
      <c r="AR341" s="76"/>
    </row>
    <row r="342" spans="1:44" ht="15" hidden="1" customHeight="1" x14ac:dyDescent="0.4">
      <c r="A342" s="41"/>
      <c r="B342" s="41"/>
      <c r="C342" s="42"/>
      <c r="D342" s="43"/>
      <c r="E342" s="44"/>
      <c r="F342" s="44"/>
      <c r="G342" s="44"/>
      <c r="H342" s="45"/>
      <c r="I342" s="46"/>
      <c r="J342" s="47"/>
      <c r="K342" s="47"/>
      <c r="L342" s="47"/>
      <c r="M342" s="47"/>
      <c r="N342" s="47"/>
      <c r="O342" s="48"/>
      <c r="P342" s="49"/>
      <c r="Q342" s="50"/>
      <c r="R342" s="51"/>
      <c r="S342" s="52"/>
      <c r="T342" s="53"/>
      <c r="U342" s="54"/>
      <c r="V342" s="55"/>
      <c r="W342" s="56"/>
      <c r="X342" s="54"/>
      <c r="Y342" s="55"/>
      <c r="Z342" s="56"/>
      <c r="AA342" s="54"/>
      <c r="AB342" s="55"/>
      <c r="AC342" s="56"/>
      <c r="AD342" s="54"/>
      <c r="AE342" s="55"/>
      <c r="AF342" s="56"/>
      <c r="AG342" s="54"/>
      <c r="AH342" s="55"/>
      <c r="AI342" s="56"/>
      <c r="AJ342" s="54"/>
      <c r="AK342" s="55"/>
      <c r="AL342" s="56"/>
      <c r="AM342" s="54"/>
      <c r="AN342" s="55"/>
      <c r="AO342" s="56"/>
      <c r="AP342" s="57"/>
      <c r="AQ342" s="58"/>
      <c r="AR342" s="58"/>
    </row>
    <row r="343" spans="1:44" ht="15" hidden="1" customHeight="1" x14ac:dyDescent="0.4">
      <c r="A343" s="41"/>
      <c r="B343" s="41"/>
      <c r="C343" s="42"/>
      <c r="D343" s="43"/>
      <c r="E343" s="44"/>
      <c r="F343" s="44"/>
      <c r="G343" s="44"/>
      <c r="H343" s="45"/>
      <c r="I343" s="46"/>
      <c r="J343" s="47"/>
      <c r="K343" s="47"/>
      <c r="L343" s="47"/>
      <c r="M343" s="47"/>
      <c r="N343" s="47"/>
      <c r="O343" s="48"/>
      <c r="P343" s="49"/>
      <c r="Q343" s="50"/>
      <c r="R343" s="49"/>
      <c r="S343" s="50"/>
      <c r="T343" s="53"/>
      <c r="U343" s="54"/>
      <c r="V343" s="55"/>
      <c r="W343" s="56"/>
      <c r="X343" s="54"/>
      <c r="Y343" s="55"/>
      <c r="Z343" s="56"/>
      <c r="AA343" s="54"/>
      <c r="AB343" s="55"/>
      <c r="AC343" s="56"/>
      <c r="AD343" s="54"/>
      <c r="AE343" s="55"/>
      <c r="AF343" s="56"/>
      <c r="AG343" s="54"/>
      <c r="AH343" s="55"/>
      <c r="AI343" s="56"/>
      <c r="AJ343" s="54"/>
      <c r="AK343" s="55"/>
      <c r="AL343" s="56"/>
      <c r="AM343" s="54"/>
      <c r="AN343" s="55"/>
      <c r="AO343" s="56"/>
      <c r="AP343" s="57"/>
      <c r="AQ343" s="58"/>
      <c r="AR343" s="58"/>
    </row>
    <row r="344" spans="1:44" ht="15" hidden="1" customHeight="1" x14ac:dyDescent="0.4">
      <c r="A344" s="59"/>
      <c r="B344" s="59"/>
      <c r="C344" s="60"/>
      <c r="D344" s="61"/>
      <c r="E344" s="62"/>
      <c r="F344" s="62"/>
      <c r="G344" s="62"/>
      <c r="H344" s="63"/>
      <c r="I344" s="64"/>
      <c r="J344" s="65"/>
      <c r="K344" s="65"/>
      <c r="L344" s="65"/>
      <c r="M344" s="65"/>
      <c r="N344" s="65"/>
      <c r="O344" s="66"/>
      <c r="P344" s="67"/>
      <c r="Q344" s="68"/>
      <c r="R344" s="69"/>
      <c r="S344" s="70"/>
      <c r="T344" s="71"/>
      <c r="U344" s="72"/>
      <c r="V344" s="73"/>
      <c r="W344" s="74"/>
      <c r="X344" s="72"/>
      <c r="Y344" s="73"/>
      <c r="Z344" s="74"/>
      <c r="AA344" s="72"/>
      <c r="AB344" s="73"/>
      <c r="AC344" s="74"/>
      <c r="AD344" s="72"/>
      <c r="AE344" s="73"/>
      <c r="AF344" s="74"/>
      <c r="AG344" s="72"/>
      <c r="AH344" s="73"/>
      <c r="AI344" s="74"/>
      <c r="AJ344" s="72"/>
      <c r="AK344" s="73"/>
      <c r="AL344" s="74"/>
      <c r="AM344" s="72"/>
      <c r="AN344" s="73"/>
      <c r="AO344" s="74"/>
      <c r="AP344" s="75"/>
      <c r="AQ344" s="76"/>
      <c r="AR344" s="76"/>
    </row>
    <row r="345" spans="1:44" ht="15" hidden="1" customHeight="1" x14ac:dyDescent="0.4">
      <c r="A345" s="59"/>
      <c r="B345" s="59"/>
      <c r="C345" s="60"/>
      <c r="D345" s="61"/>
      <c r="E345" s="62"/>
      <c r="F345" s="62"/>
      <c r="G345" s="62"/>
      <c r="H345" s="63"/>
      <c r="I345" s="64"/>
      <c r="J345" s="65"/>
      <c r="K345" s="65"/>
      <c r="L345" s="65"/>
      <c r="M345" s="65"/>
      <c r="N345" s="65"/>
      <c r="O345" s="66"/>
      <c r="P345" s="67"/>
      <c r="Q345" s="68"/>
      <c r="R345" s="67"/>
      <c r="S345" s="68"/>
      <c r="T345" s="71"/>
      <c r="U345" s="72"/>
      <c r="V345" s="73"/>
      <c r="W345" s="74"/>
      <c r="X345" s="72"/>
      <c r="Y345" s="73"/>
      <c r="Z345" s="74"/>
      <c r="AA345" s="72"/>
      <c r="AB345" s="73"/>
      <c r="AC345" s="74"/>
      <c r="AD345" s="72"/>
      <c r="AE345" s="73"/>
      <c r="AF345" s="74"/>
      <c r="AG345" s="72"/>
      <c r="AH345" s="73"/>
      <c r="AI345" s="74"/>
      <c r="AJ345" s="72"/>
      <c r="AK345" s="73"/>
      <c r="AL345" s="74"/>
      <c r="AM345" s="72"/>
      <c r="AN345" s="73"/>
      <c r="AO345" s="74"/>
      <c r="AP345" s="75"/>
      <c r="AQ345" s="76"/>
      <c r="AR345" s="76"/>
    </row>
    <row r="346" spans="1:44" ht="15" hidden="1" customHeight="1" x14ac:dyDescent="0.4">
      <c r="A346" s="41"/>
      <c r="B346" s="41"/>
      <c r="C346" s="42"/>
      <c r="D346" s="43"/>
      <c r="E346" s="44"/>
      <c r="F346" s="44"/>
      <c r="G346" s="44"/>
      <c r="H346" s="45"/>
      <c r="I346" s="46"/>
      <c r="J346" s="47"/>
      <c r="K346" s="47"/>
      <c r="L346" s="47"/>
      <c r="M346" s="47"/>
      <c r="N346" s="47"/>
      <c r="O346" s="48"/>
      <c r="P346" s="49"/>
      <c r="Q346" s="50"/>
      <c r="R346" s="51"/>
      <c r="S346" s="52"/>
      <c r="T346" s="53"/>
      <c r="U346" s="54"/>
      <c r="V346" s="55"/>
      <c r="W346" s="56"/>
      <c r="X346" s="54"/>
      <c r="Y346" s="55"/>
      <c r="Z346" s="56"/>
      <c r="AA346" s="54"/>
      <c r="AB346" s="55"/>
      <c r="AC346" s="56"/>
      <c r="AD346" s="54"/>
      <c r="AE346" s="55"/>
      <c r="AF346" s="56"/>
      <c r="AG346" s="54"/>
      <c r="AH346" s="55"/>
      <c r="AI346" s="56"/>
      <c r="AJ346" s="54"/>
      <c r="AK346" s="55"/>
      <c r="AL346" s="56"/>
      <c r="AM346" s="54"/>
      <c r="AN346" s="55"/>
      <c r="AO346" s="56"/>
      <c r="AP346" s="57"/>
      <c r="AQ346" s="58"/>
      <c r="AR346" s="58"/>
    </row>
    <row r="347" spans="1:44" ht="15" hidden="1" customHeight="1" x14ac:dyDescent="0.4">
      <c r="A347" s="41"/>
      <c r="B347" s="41"/>
      <c r="C347" s="42"/>
      <c r="D347" s="43"/>
      <c r="E347" s="44"/>
      <c r="F347" s="44"/>
      <c r="G347" s="44"/>
      <c r="H347" s="45"/>
      <c r="I347" s="46"/>
      <c r="J347" s="47"/>
      <c r="K347" s="47"/>
      <c r="L347" s="47"/>
      <c r="M347" s="47"/>
      <c r="N347" s="47"/>
      <c r="O347" s="48"/>
      <c r="P347" s="49"/>
      <c r="Q347" s="50"/>
      <c r="R347" s="49"/>
      <c r="S347" s="50"/>
      <c r="T347" s="53"/>
      <c r="U347" s="54"/>
      <c r="V347" s="55"/>
      <c r="W347" s="56"/>
      <c r="X347" s="54"/>
      <c r="Y347" s="55"/>
      <c r="Z347" s="56"/>
      <c r="AA347" s="54"/>
      <c r="AB347" s="55"/>
      <c r="AC347" s="56"/>
      <c r="AD347" s="54"/>
      <c r="AE347" s="55"/>
      <c r="AF347" s="56"/>
      <c r="AG347" s="54"/>
      <c r="AH347" s="55"/>
      <c r="AI347" s="56"/>
      <c r="AJ347" s="54"/>
      <c r="AK347" s="55"/>
      <c r="AL347" s="56"/>
      <c r="AM347" s="54"/>
      <c r="AN347" s="55"/>
      <c r="AO347" s="56"/>
      <c r="AP347" s="57"/>
      <c r="AQ347" s="58"/>
      <c r="AR347" s="58"/>
    </row>
    <row r="348" spans="1:44" ht="15" hidden="1" customHeight="1" x14ac:dyDescent="0.4">
      <c r="A348" s="59"/>
      <c r="B348" s="59"/>
      <c r="C348" s="60"/>
      <c r="D348" s="61"/>
      <c r="E348" s="62"/>
      <c r="F348" s="62"/>
      <c r="G348" s="62"/>
      <c r="H348" s="63"/>
      <c r="I348" s="64"/>
      <c r="J348" s="65"/>
      <c r="K348" s="65"/>
      <c r="L348" s="65"/>
      <c r="M348" s="65"/>
      <c r="N348" s="65"/>
      <c r="O348" s="66"/>
      <c r="P348" s="67"/>
      <c r="Q348" s="68"/>
      <c r="R348" s="69"/>
      <c r="S348" s="70"/>
      <c r="T348" s="71"/>
      <c r="U348" s="72"/>
      <c r="V348" s="73"/>
      <c r="W348" s="74"/>
      <c r="X348" s="72"/>
      <c r="Y348" s="73"/>
      <c r="Z348" s="74"/>
      <c r="AA348" s="72"/>
      <c r="AB348" s="73"/>
      <c r="AC348" s="74"/>
      <c r="AD348" s="72"/>
      <c r="AE348" s="73"/>
      <c r="AF348" s="74"/>
      <c r="AG348" s="72"/>
      <c r="AH348" s="73"/>
      <c r="AI348" s="74"/>
      <c r="AJ348" s="72"/>
      <c r="AK348" s="73"/>
      <c r="AL348" s="74"/>
      <c r="AM348" s="72"/>
      <c r="AN348" s="73"/>
      <c r="AO348" s="74"/>
      <c r="AP348" s="75"/>
      <c r="AQ348" s="76"/>
      <c r="AR348" s="76"/>
    </row>
    <row r="349" spans="1:44" ht="15" hidden="1" customHeight="1" x14ac:dyDescent="0.4">
      <c r="A349" s="59"/>
      <c r="B349" s="59"/>
      <c r="C349" s="60"/>
      <c r="D349" s="61"/>
      <c r="E349" s="62"/>
      <c r="F349" s="62"/>
      <c r="G349" s="62"/>
      <c r="H349" s="63"/>
      <c r="I349" s="64"/>
      <c r="J349" s="65"/>
      <c r="K349" s="65"/>
      <c r="L349" s="65"/>
      <c r="M349" s="65"/>
      <c r="N349" s="65"/>
      <c r="O349" s="66"/>
      <c r="P349" s="67"/>
      <c r="Q349" s="68"/>
      <c r="R349" s="67"/>
      <c r="S349" s="68"/>
      <c r="T349" s="71"/>
      <c r="U349" s="72"/>
      <c r="V349" s="73"/>
      <c r="W349" s="74"/>
      <c r="X349" s="72"/>
      <c r="Y349" s="73"/>
      <c r="Z349" s="74"/>
      <c r="AA349" s="72"/>
      <c r="AB349" s="73"/>
      <c r="AC349" s="74"/>
      <c r="AD349" s="72"/>
      <c r="AE349" s="73"/>
      <c r="AF349" s="74"/>
      <c r="AG349" s="72"/>
      <c r="AH349" s="73"/>
      <c r="AI349" s="74"/>
      <c r="AJ349" s="72"/>
      <c r="AK349" s="73"/>
      <c r="AL349" s="74"/>
      <c r="AM349" s="72"/>
      <c r="AN349" s="73"/>
      <c r="AO349" s="74"/>
      <c r="AP349" s="75"/>
      <c r="AQ349" s="76"/>
      <c r="AR349" s="76"/>
    </row>
    <row r="350" spans="1:44" ht="15" hidden="1" customHeight="1" x14ac:dyDescent="0.4">
      <c r="A350" s="41"/>
      <c r="B350" s="41"/>
      <c r="C350" s="42"/>
      <c r="D350" s="43"/>
      <c r="E350" s="44"/>
      <c r="F350" s="44"/>
      <c r="G350" s="44"/>
      <c r="H350" s="45"/>
      <c r="I350" s="46"/>
      <c r="J350" s="47"/>
      <c r="K350" s="47"/>
      <c r="L350" s="47"/>
      <c r="M350" s="47"/>
      <c r="N350" s="47"/>
      <c r="O350" s="48"/>
      <c r="P350" s="49"/>
      <c r="Q350" s="50"/>
      <c r="R350" s="51"/>
      <c r="S350" s="52"/>
      <c r="T350" s="53"/>
      <c r="U350" s="54"/>
      <c r="V350" s="55"/>
      <c r="W350" s="56"/>
      <c r="X350" s="54"/>
      <c r="Y350" s="55"/>
      <c r="Z350" s="56"/>
      <c r="AA350" s="54"/>
      <c r="AB350" s="55"/>
      <c r="AC350" s="56"/>
      <c r="AD350" s="54"/>
      <c r="AE350" s="55"/>
      <c r="AF350" s="56"/>
      <c r="AG350" s="54"/>
      <c r="AH350" s="55"/>
      <c r="AI350" s="56"/>
      <c r="AJ350" s="54"/>
      <c r="AK350" s="55"/>
      <c r="AL350" s="56"/>
      <c r="AM350" s="54"/>
      <c r="AN350" s="55"/>
      <c r="AO350" s="56"/>
      <c r="AP350" s="57"/>
      <c r="AQ350" s="58"/>
      <c r="AR350" s="58"/>
    </row>
    <row r="351" spans="1:44" ht="15" hidden="1" customHeight="1" x14ac:dyDescent="0.4">
      <c r="A351" s="41"/>
      <c r="B351" s="41"/>
      <c r="C351" s="42"/>
      <c r="D351" s="43"/>
      <c r="E351" s="44"/>
      <c r="F351" s="44"/>
      <c r="G351" s="44"/>
      <c r="H351" s="45"/>
      <c r="I351" s="46"/>
      <c r="J351" s="47"/>
      <c r="K351" s="47"/>
      <c r="L351" s="47"/>
      <c r="M351" s="47"/>
      <c r="N351" s="47"/>
      <c r="O351" s="48"/>
      <c r="P351" s="49"/>
      <c r="Q351" s="50"/>
      <c r="R351" s="49"/>
      <c r="S351" s="50"/>
      <c r="T351" s="53"/>
      <c r="U351" s="54"/>
      <c r="V351" s="55"/>
      <c r="W351" s="56"/>
      <c r="X351" s="54"/>
      <c r="Y351" s="55"/>
      <c r="Z351" s="56"/>
      <c r="AA351" s="54"/>
      <c r="AB351" s="55"/>
      <c r="AC351" s="56"/>
      <c r="AD351" s="54"/>
      <c r="AE351" s="55"/>
      <c r="AF351" s="56"/>
      <c r="AG351" s="54"/>
      <c r="AH351" s="55"/>
      <c r="AI351" s="56"/>
      <c r="AJ351" s="54"/>
      <c r="AK351" s="55"/>
      <c r="AL351" s="56"/>
      <c r="AM351" s="54"/>
      <c r="AN351" s="55"/>
      <c r="AO351" s="56"/>
      <c r="AP351" s="57"/>
      <c r="AQ351" s="58"/>
      <c r="AR351" s="58"/>
    </row>
    <row r="352" spans="1:44" ht="15" hidden="1" customHeight="1" x14ac:dyDescent="0.4">
      <c r="A352" s="59"/>
      <c r="B352" s="59"/>
      <c r="C352" s="60"/>
      <c r="D352" s="61"/>
      <c r="E352" s="62"/>
      <c r="F352" s="62"/>
      <c r="G352" s="62"/>
      <c r="H352" s="63"/>
      <c r="I352" s="64"/>
      <c r="J352" s="65"/>
      <c r="K352" s="65"/>
      <c r="L352" s="65"/>
      <c r="M352" s="65"/>
      <c r="N352" s="65"/>
      <c r="O352" s="66"/>
      <c r="P352" s="67"/>
      <c r="Q352" s="68"/>
      <c r="R352" s="69"/>
      <c r="S352" s="70"/>
      <c r="T352" s="71"/>
      <c r="U352" s="72"/>
      <c r="V352" s="73"/>
      <c r="W352" s="74"/>
      <c r="X352" s="72"/>
      <c r="Y352" s="73"/>
      <c r="Z352" s="74"/>
      <c r="AA352" s="72"/>
      <c r="AB352" s="73"/>
      <c r="AC352" s="74"/>
      <c r="AD352" s="72"/>
      <c r="AE352" s="73"/>
      <c r="AF352" s="74"/>
      <c r="AG352" s="72"/>
      <c r="AH352" s="73"/>
      <c r="AI352" s="74"/>
      <c r="AJ352" s="72"/>
      <c r="AK352" s="73"/>
      <c r="AL352" s="74"/>
      <c r="AM352" s="72"/>
      <c r="AN352" s="73"/>
      <c r="AO352" s="74"/>
      <c r="AP352" s="75"/>
      <c r="AQ352" s="76"/>
      <c r="AR352" s="76"/>
    </row>
    <row r="353" spans="1:44" ht="15" hidden="1" customHeight="1" x14ac:dyDescent="0.4">
      <c r="A353" s="59"/>
      <c r="B353" s="59"/>
      <c r="C353" s="60"/>
      <c r="D353" s="61"/>
      <c r="E353" s="62"/>
      <c r="F353" s="62"/>
      <c r="G353" s="62"/>
      <c r="H353" s="63"/>
      <c r="I353" s="64"/>
      <c r="J353" s="65"/>
      <c r="K353" s="65"/>
      <c r="L353" s="65"/>
      <c r="M353" s="65"/>
      <c r="N353" s="65"/>
      <c r="O353" s="66"/>
      <c r="P353" s="67"/>
      <c r="Q353" s="68"/>
      <c r="R353" s="67"/>
      <c r="S353" s="68"/>
      <c r="T353" s="71"/>
      <c r="U353" s="72"/>
      <c r="V353" s="73"/>
      <c r="W353" s="74"/>
      <c r="X353" s="72"/>
      <c r="Y353" s="73"/>
      <c r="Z353" s="74"/>
      <c r="AA353" s="72"/>
      <c r="AB353" s="73"/>
      <c r="AC353" s="74"/>
      <c r="AD353" s="72"/>
      <c r="AE353" s="73"/>
      <c r="AF353" s="74"/>
      <c r="AG353" s="72"/>
      <c r="AH353" s="73"/>
      <c r="AI353" s="74"/>
      <c r="AJ353" s="72"/>
      <c r="AK353" s="73"/>
      <c r="AL353" s="74"/>
      <c r="AM353" s="72"/>
      <c r="AN353" s="73"/>
      <c r="AO353" s="74"/>
      <c r="AP353" s="75"/>
      <c r="AQ353" s="76"/>
      <c r="AR353" s="76"/>
    </row>
    <row r="354" spans="1:44" ht="15" hidden="1" customHeight="1" x14ac:dyDescent="0.4">
      <c r="A354" s="41"/>
      <c r="B354" s="41"/>
      <c r="C354" s="42"/>
      <c r="D354" s="43"/>
      <c r="E354" s="44"/>
      <c r="F354" s="44"/>
      <c r="G354" s="44"/>
      <c r="H354" s="45"/>
      <c r="I354" s="46"/>
      <c r="J354" s="47"/>
      <c r="K354" s="47"/>
      <c r="L354" s="47"/>
      <c r="M354" s="47"/>
      <c r="N354" s="47"/>
      <c r="O354" s="48"/>
      <c r="P354" s="49"/>
      <c r="Q354" s="50"/>
      <c r="R354" s="51"/>
      <c r="S354" s="52"/>
      <c r="T354" s="53"/>
      <c r="U354" s="54"/>
      <c r="V354" s="55"/>
      <c r="W354" s="56"/>
      <c r="X354" s="54"/>
      <c r="Y354" s="55"/>
      <c r="Z354" s="56"/>
      <c r="AA354" s="54"/>
      <c r="AB354" s="55"/>
      <c r="AC354" s="56"/>
      <c r="AD354" s="54"/>
      <c r="AE354" s="55"/>
      <c r="AF354" s="56"/>
      <c r="AG354" s="54"/>
      <c r="AH354" s="55"/>
      <c r="AI354" s="56"/>
      <c r="AJ354" s="54"/>
      <c r="AK354" s="55"/>
      <c r="AL354" s="56"/>
      <c r="AM354" s="54"/>
      <c r="AN354" s="55"/>
      <c r="AO354" s="56"/>
      <c r="AP354" s="57"/>
      <c r="AQ354" s="58"/>
      <c r="AR354" s="58"/>
    </row>
    <row r="355" spans="1:44" ht="15" hidden="1" customHeight="1" x14ac:dyDescent="0.4">
      <c r="A355" s="41"/>
      <c r="B355" s="41"/>
      <c r="C355" s="42"/>
      <c r="D355" s="43"/>
      <c r="E355" s="44"/>
      <c r="F355" s="44"/>
      <c r="G355" s="44"/>
      <c r="H355" s="45"/>
      <c r="I355" s="46"/>
      <c r="J355" s="47"/>
      <c r="K355" s="47"/>
      <c r="L355" s="47"/>
      <c r="M355" s="47"/>
      <c r="N355" s="47"/>
      <c r="O355" s="48"/>
      <c r="P355" s="49"/>
      <c r="Q355" s="50"/>
      <c r="R355" s="49"/>
      <c r="S355" s="50"/>
      <c r="T355" s="53"/>
      <c r="U355" s="54"/>
      <c r="V355" s="55"/>
      <c r="W355" s="56"/>
      <c r="X355" s="54"/>
      <c r="Y355" s="55"/>
      <c r="Z355" s="56"/>
      <c r="AA355" s="54"/>
      <c r="AB355" s="55"/>
      <c r="AC355" s="56"/>
      <c r="AD355" s="54"/>
      <c r="AE355" s="55"/>
      <c r="AF355" s="56"/>
      <c r="AG355" s="54"/>
      <c r="AH355" s="55"/>
      <c r="AI355" s="56"/>
      <c r="AJ355" s="54"/>
      <c r="AK355" s="55"/>
      <c r="AL355" s="56"/>
      <c r="AM355" s="54"/>
      <c r="AN355" s="55"/>
      <c r="AO355" s="56"/>
      <c r="AP355" s="57"/>
      <c r="AQ355" s="58"/>
      <c r="AR355" s="58"/>
    </row>
    <row r="356" spans="1:44" ht="15" hidden="1" customHeight="1" x14ac:dyDescent="0.4">
      <c r="A356" s="59"/>
      <c r="B356" s="59"/>
      <c r="C356" s="60"/>
      <c r="D356" s="61"/>
      <c r="E356" s="62"/>
      <c r="F356" s="62"/>
      <c r="G356" s="62"/>
      <c r="H356" s="63"/>
      <c r="I356" s="64"/>
      <c r="J356" s="65"/>
      <c r="K356" s="65"/>
      <c r="L356" s="65"/>
      <c r="M356" s="65"/>
      <c r="N356" s="65"/>
      <c r="O356" s="66"/>
      <c r="P356" s="67"/>
      <c r="Q356" s="68"/>
      <c r="R356" s="69"/>
      <c r="S356" s="70"/>
      <c r="T356" s="71"/>
      <c r="U356" s="72"/>
      <c r="V356" s="73"/>
      <c r="W356" s="74"/>
      <c r="X356" s="72"/>
      <c r="Y356" s="73"/>
      <c r="Z356" s="74"/>
      <c r="AA356" s="72"/>
      <c r="AB356" s="73"/>
      <c r="AC356" s="74"/>
      <c r="AD356" s="72"/>
      <c r="AE356" s="73"/>
      <c r="AF356" s="74"/>
      <c r="AG356" s="72"/>
      <c r="AH356" s="73"/>
      <c r="AI356" s="74"/>
      <c r="AJ356" s="72"/>
      <c r="AK356" s="73"/>
      <c r="AL356" s="74"/>
      <c r="AM356" s="72"/>
      <c r="AN356" s="73"/>
      <c r="AO356" s="74"/>
      <c r="AP356" s="75"/>
      <c r="AQ356" s="76"/>
      <c r="AR356" s="76"/>
    </row>
    <row r="357" spans="1:44" ht="15" hidden="1" customHeight="1" x14ac:dyDescent="0.4">
      <c r="A357" s="59"/>
      <c r="B357" s="59"/>
      <c r="C357" s="60"/>
      <c r="D357" s="61"/>
      <c r="E357" s="62"/>
      <c r="F357" s="62"/>
      <c r="G357" s="62"/>
      <c r="H357" s="63"/>
      <c r="I357" s="64"/>
      <c r="J357" s="65"/>
      <c r="K357" s="65"/>
      <c r="L357" s="65"/>
      <c r="M357" s="65"/>
      <c r="N357" s="65"/>
      <c r="O357" s="66"/>
      <c r="P357" s="67"/>
      <c r="Q357" s="68"/>
      <c r="R357" s="67"/>
      <c r="S357" s="68"/>
      <c r="T357" s="71"/>
      <c r="U357" s="72"/>
      <c r="V357" s="73"/>
      <c r="W357" s="74"/>
      <c r="X357" s="72"/>
      <c r="Y357" s="73"/>
      <c r="Z357" s="74"/>
      <c r="AA357" s="72"/>
      <c r="AB357" s="73"/>
      <c r="AC357" s="74"/>
      <c r="AD357" s="72"/>
      <c r="AE357" s="73"/>
      <c r="AF357" s="74"/>
      <c r="AG357" s="72"/>
      <c r="AH357" s="73"/>
      <c r="AI357" s="74"/>
      <c r="AJ357" s="72"/>
      <c r="AK357" s="73"/>
      <c r="AL357" s="74"/>
      <c r="AM357" s="72"/>
      <c r="AN357" s="73"/>
      <c r="AO357" s="74"/>
      <c r="AP357" s="75"/>
      <c r="AQ357" s="76"/>
      <c r="AR357" s="76"/>
    </row>
    <row r="358" spans="1:44" ht="15" hidden="1" customHeight="1" x14ac:dyDescent="0.4">
      <c r="A358" s="41"/>
      <c r="B358" s="41"/>
      <c r="C358" s="42"/>
      <c r="D358" s="43"/>
      <c r="E358" s="44"/>
      <c r="F358" s="44"/>
      <c r="G358" s="44"/>
      <c r="H358" s="45"/>
      <c r="I358" s="46"/>
      <c r="J358" s="47"/>
      <c r="K358" s="47"/>
      <c r="L358" s="47"/>
      <c r="M358" s="47"/>
      <c r="N358" s="47"/>
      <c r="O358" s="48"/>
      <c r="P358" s="49"/>
      <c r="Q358" s="50"/>
      <c r="R358" s="51"/>
      <c r="S358" s="52"/>
      <c r="T358" s="53"/>
      <c r="U358" s="54"/>
      <c r="V358" s="55"/>
      <c r="W358" s="56"/>
      <c r="X358" s="54"/>
      <c r="Y358" s="55"/>
      <c r="Z358" s="56"/>
      <c r="AA358" s="54"/>
      <c r="AB358" s="55"/>
      <c r="AC358" s="56"/>
      <c r="AD358" s="54"/>
      <c r="AE358" s="55"/>
      <c r="AF358" s="56"/>
      <c r="AG358" s="54"/>
      <c r="AH358" s="55"/>
      <c r="AI358" s="56"/>
      <c r="AJ358" s="54"/>
      <c r="AK358" s="55"/>
      <c r="AL358" s="56"/>
      <c r="AM358" s="54"/>
      <c r="AN358" s="55"/>
      <c r="AO358" s="56"/>
      <c r="AP358" s="57"/>
      <c r="AQ358" s="58"/>
      <c r="AR358" s="58"/>
    </row>
    <row r="359" spans="1:44" ht="15" hidden="1" customHeight="1" x14ac:dyDescent="0.4">
      <c r="A359" s="41"/>
      <c r="B359" s="41"/>
      <c r="C359" s="42"/>
      <c r="D359" s="43"/>
      <c r="E359" s="44"/>
      <c r="F359" s="44"/>
      <c r="G359" s="44"/>
      <c r="H359" s="45"/>
      <c r="I359" s="46"/>
      <c r="J359" s="47"/>
      <c r="K359" s="47"/>
      <c r="L359" s="47"/>
      <c r="M359" s="47"/>
      <c r="N359" s="47"/>
      <c r="O359" s="48"/>
      <c r="P359" s="49"/>
      <c r="Q359" s="50"/>
      <c r="R359" s="49"/>
      <c r="S359" s="50"/>
      <c r="T359" s="53"/>
      <c r="U359" s="54"/>
      <c r="V359" s="55"/>
      <c r="W359" s="56"/>
      <c r="X359" s="54"/>
      <c r="Y359" s="55"/>
      <c r="Z359" s="56"/>
      <c r="AA359" s="54"/>
      <c r="AB359" s="55"/>
      <c r="AC359" s="56"/>
      <c r="AD359" s="54"/>
      <c r="AE359" s="55"/>
      <c r="AF359" s="56"/>
      <c r="AG359" s="54"/>
      <c r="AH359" s="55"/>
      <c r="AI359" s="56"/>
      <c r="AJ359" s="54"/>
      <c r="AK359" s="55"/>
      <c r="AL359" s="56"/>
      <c r="AM359" s="54"/>
      <c r="AN359" s="55"/>
      <c r="AO359" s="56"/>
      <c r="AP359" s="57"/>
      <c r="AQ359" s="58"/>
      <c r="AR359" s="58"/>
    </row>
    <row r="360" spans="1:44" ht="15" hidden="1" customHeight="1" x14ac:dyDescent="0.4">
      <c r="A360" s="59"/>
      <c r="B360" s="59"/>
      <c r="C360" s="60"/>
      <c r="D360" s="61"/>
      <c r="E360" s="62"/>
      <c r="F360" s="62"/>
      <c r="G360" s="62"/>
      <c r="H360" s="63"/>
      <c r="I360" s="64"/>
      <c r="J360" s="65"/>
      <c r="K360" s="65"/>
      <c r="L360" s="65"/>
      <c r="M360" s="65"/>
      <c r="N360" s="65"/>
      <c r="O360" s="66"/>
      <c r="P360" s="67"/>
      <c r="Q360" s="68"/>
      <c r="R360" s="69"/>
      <c r="S360" s="70"/>
      <c r="T360" s="71"/>
      <c r="U360" s="72"/>
      <c r="V360" s="73"/>
      <c r="W360" s="74"/>
      <c r="X360" s="72"/>
      <c r="Y360" s="73"/>
      <c r="Z360" s="74"/>
      <c r="AA360" s="72"/>
      <c r="AB360" s="73"/>
      <c r="AC360" s="74"/>
      <c r="AD360" s="72"/>
      <c r="AE360" s="73"/>
      <c r="AF360" s="74"/>
      <c r="AG360" s="72"/>
      <c r="AH360" s="73"/>
      <c r="AI360" s="74"/>
      <c r="AJ360" s="72"/>
      <c r="AK360" s="73"/>
      <c r="AL360" s="74"/>
      <c r="AM360" s="72"/>
      <c r="AN360" s="73"/>
      <c r="AO360" s="74"/>
      <c r="AP360" s="75"/>
      <c r="AQ360" s="76"/>
      <c r="AR360" s="76"/>
    </row>
    <row r="361" spans="1:44" ht="15" hidden="1" customHeight="1" x14ac:dyDescent="0.4">
      <c r="A361" s="59"/>
      <c r="B361" s="59"/>
      <c r="C361" s="60"/>
      <c r="D361" s="61"/>
      <c r="E361" s="62"/>
      <c r="F361" s="62"/>
      <c r="G361" s="62"/>
      <c r="H361" s="63"/>
      <c r="I361" s="64"/>
      <c r="J361" s="65"/>
      <c r="K361" s="65"/>
      <c r="L361" s="65"/>
      <c r="M361" s="65"/>
      <c r="N361" s="65"/>
      <c r="O361" s="66"/>
      <c r="P361" s="67"/>
      <c r="Q361" s="68"/>
      <c r="R361" s="67"/>
      <c r="S361" s="68"/>
      <c r="T361" s="71"/>
      <c r="U361" s="72"/>
      <c r="V361" s="73"/>
      <c r="W361" s="74"/>
      <c r="X361" s="72"/>
      <c r="Y361" s="73"/>
      <c r="Z361" s="74"/>
      <c r="AA361" s="72"/>
      <c r="AB361" s="73"/>
      <c r="AC361" s="74"/>
      <c r="AD361" s="72"/>
      <c r="AE361" s="73"/>
      <c r="AF361" s="74"/>
      <c r="AG361" s="72"/>
      <c r="AH361" s="73"/>
      <c r="AI361" s="74"/>
      <c r="AJ361" s="72"/>
      <c r="AK361" s="73"/>
      <c r="AL361" s="74"/>
      <c r="AM361" s="72"/>
      <c r="AN361" s="73"/>
      <c r="AO361" s="74"/>
      <c r="AP361" s="75"/>
      <c r="AQ361" s="76"/>
      <c r="AR361" s="76"/>
    </row>
    <row r="362" spans="1:44" ht="15" hidden="1" customHeight="1" x14ac:dyDescent="0.4">
      <c r="A362" s="41"/>
      <c r="B362" s="41"/>
      <c r="C362" s="42"/>
      <c r="D362" s="43"/>
      <c r="E362" s="44"/>
      <c r="F362" s="44"/>
      <c r="G362" s="44"/>
      <c r="H362" s="45"/>
      <c r="I362" s="46"/>
      <c r="J362" s="47"/>
      <c r="K362" s="47"/>
      <c r="L362" s="47"/>
      <c r="M362" s="47"/>
      <c r="N362" s="47"/>
      <c r="O362" s="48"/>
      <c r="P362" s="49"/>
      <c r="Q362" s="50"/>
      <c r="R362" s="51"/>
      <c r="S362" s="52"/>
      <c r="T362" s="53"/>
      <c r="U362" s="54"/>
      <c r="V362" s="55"/>
      <c r="W362" s="56"/>
      <c r="X362" s="54"/>
      <c r="Y362" s="55"/>
      <c r="Z362" s="56"/>
      <c r="AA362" s="54"/>
      <c r="AB362" s="55"/>
      <c r="AC362" s="56"/>
      <c r="AD362" s="54"/>
      <c r="AE362" s="55"/>
      <c r="AF362" s="56"/>
      <c r="AG362" s="54"/>
      <c r="AH362" s="55"/>
      <c r="AI362" s="56"/>
      <c r="AJ362" s="54"/>
      <c r="AK362" s="55"/>
      <c r="AL362" s="56"/>
      <c r="AM362" s="54"/>
      <c r="AN362" s="55"/>
      <c r="AO362" s="56"/>
      <c r="AP362" s="57"/>
      <c r="AQ362" s="58"/>
      <c r="AR362" s="58"/>
    </row>
    <row r="363" spans="1:44" ht="15" hidden="1" customHeight="1" x14ac:dyDescent="0.4">
      <c r="A363" s="41"/>
      <c r="B363" s="41"/>
      <c r="C363" s="42"/>
      <c r="D363" s="43"/>
      <c r="E363" s="44"/>
      <c r="F363" s="44"/>
      <c r="G363" s="44"/>
      <c r="H363" s="45"/>
      <c r="I363" s="46"/>
      <c r="J363" s="47"/>
      <c r="K363" s="47"/>
      <c r="L363" s="47"/>
      <c r="M363" s="47"/>
      <c r="N363" s="47"/>
      <c r="O363" s="48"/>
      <c r="P363" s="49"/>
      <c r="Q363" s="50"/>
      <c r="R363" s="49"/>
      <c r="S363" s="50"/>
      <c r="T363" s="53"/>
      <c r="U363" s="54"/>
      <c r="V363" s="55"/>
      <c r="W363" s="56"/>
      <c r="X363" s="54"/>
      <c r="Y363" s="55"/>
      <c r="Z363" s="56"/>
      <c r="AA363" s="54"/>
      <c r="AB363" s="55"/>
      <c r="AC363" s="56"/>
      <c r="AD363" s="54"/>
      <c r="AE363" s="55"/>
      <c r="AF363" s="56"/>
      <c r="AG363" s="54"/>
      <c r="AH363" s="55"/>
      <c r="AI363" s="56"/>
      <c r="AJ363" s="54"/>
      <c r="AK363" s="55"/>
      <c r="AL363" s="56"/>
      <c r="AM363" s="54"/>
      <c r="AN363" s="55"/>
      <c r="AO363" s="56"/>
      <c r="AP363" s="57"/>
      <c r="AQ363" s="58"/>
      <c r="AR363" s="58"/>
    </row>
    <row r="364" spans="1:44" ht="15" hidden="1" customHeight="1" x14ac:dyDescent="0.4">
      <c r="A364" s="59"/>
      <c r="B364" s="59"/>
      <c r="C364" s="60"/>
      <c r="D364" s="61"/>
      <c r="E364" s="62"/>
      <c r="F364" s="62"/>
      <c r="G364" s="62"/>
      <c r="H364" s="63"/>
      <c r="I364" s="64"/>
      <c r="J364" s="65"/>
      <c r="K364" s="65"/>
      <c r="L364" s="65"/>
      <c r="M364" s="65"/>
      <c r="N364" s="65"/>
      <c r="O364" s="66"/>
      <c r="P364" s="67"/>
      <c r="Q364" s="68"/>
      <c r="R364" s="69"/>
      <c r="S364" s="70"/>
      <c r="T364" s="71"/>
      <c r="U364" s="72"/>
      <c r="V364" s="73"/>
      <c r="W364" s="74"/>
      <c r="X364" s="72"/>
      <c r="Y364" s="73"/>
      <c r="Z364" s="74"/>
      <c r="AA364" s="72"/>
      <c r="AB364" s="73"/>
      <c r="AC364" s="74"/>
      <c r="AD364" s="72"/>
      <c r="AE364" s="73"/>
      <c r="AF364" s="74"/>
      <c r="AG364" s="72"/>
      <c r="AH364" s="73"/>
      <c r="AI364" s="74"/>
      <c r="AJ364" s="72"/>
      <c r="AK364" s="73"/>
      <c r="AL364" s="74"/>
      <c r="AM364" s="72"/>
      <c r="AN364" s="73"/>
      <c r="AO364" s="74"/>
      <c r="AP364" s="75"/>
      <c r="AQ364" s="76"/>
      <c r="AR364" s="76"/>
    </row>
    <row r="365" spans="1:44" ht="15" hidden="1" customHeight="1" x14ac:dyDescent="0.4">
      <c r="A365" s="59"/>
      <c r="B365" s="59"/>
      <c r="C365" s="60"/>
      <c r="D365" s="61"/>
      <c r="E365" s="62"/>
      <c r="F365" s="62"/>
      <c r="G365" s="62"/>
      <c r="H365" s="63"/>
      <c r="I365" s="64"/>
      <c r="J365" s="65"/>
      <c r="K365" s="65"/>
      <c r="L365" s="65"/>
      <c r="M365" s="65"/>
      <c r="N365" s="65"/>
      <c r="O365" s="66"/>
      <c r="P365" s="67"/>
      <c r="Q365" s="68"/>
      <c r="R365" s="67"/>
      <c r="S365" s="68"/>
      <c r="T365" s="71"/>
      <c r="U365" s="72"/>
      <c r="V365" s="73"/>
      <c r="W365" s="74"/>
      <c r="X365" s="72"/>
      <c r="Y365" s="73"/>
      <c r="Z365" s="74"/>
      <c r="AA365" s="72"/>
      <c r="AB365" s="73"/>
      <c r="AC365" s="74"/>
      <c r="AD365" s="72"/>
      <c r="AE365" s="73"/>
      <c r="AF365" s="74"/>
      <c r="AG365" s="72"/>
      <c r="AH365" s="73"/>
      <c r="AI365" s="74"/>
      <c r="AJ365" s="72"/>
      <c r="AK365" s="73"/>
      <c r="AL365" s="74"/>
      <c r="AM365" s="72"/>
      <c r="AN365" s="73"/>
      <c r="AO365" s="74"/>
      <c r="AP365" s="75"/>
      <c r="AQ365" s="76"/>
      <c r="AR365" s="76"/>
    </row>
    <row r="366" spans="1:44" ht="15" hidden="1" customHeight="1" x14ac:dyDescent="0.4">
      <c r="A366" s="41"/>
      <c r="B366" s="41"/>
      <c r="C366" s="42"/>
      <c r="D366" s="43"/>
      <c r="E366" s="44"/>
      <c r="F366" s="44"/>
      <c r="G366" s="44"/>
      <c r="H366" s="45"/>
      <c r="I366" s="46"/>
      <c r="J366" s="47"/>
      <c r="K366" s="47"/>
      <c r="L366" s="47"/>
      <c r="M366" s="47"/>
      <c r="N366" s="47"/>
      <c r="O366" s="48"/>
      <c r="P366" s="49"/>
      <c r="Q366" s="50"/>
      <c r="R366" s="51"/>
      <c r="S366" s="52"/>
      <c r="T366" s="53"/>
      <c r="U366" s="54"/>
      <c r="V366" s="55"/>
      <c r="W366" s="56"/>
      <c r="X366" s="54"/>
      <c r="Y366" s="55"/>
      <c r="Z366" s="56"/>
      <c r="AA366" s="54"/>
      <c r="AB366" s="55"/>
      <c r="AC366" s="56"/>
      <c r="AD366" s="54"/>
      <c r="AE366" s="55"/>
      <c r="AF366" s="56"/>
      <c r="AG366" s="54"/>
      <c r="AH366" s="55"/>
      <c r="AI366" s="56"/>
      <c r="AJ366" s="54"/>
      <c r="AK366" s="55"/>
      <c r="AL366" s="56"/>
      <c r="AM366" s="54"/>
      <c r="AN366" s="55"/>
      <c r="AO366" s="56"/>
      <c r="AP366" s="57"/>
      <c r="AQ366" s="58"/>
      <c r="AR366" s="58"/>
    </row>
    <row r="367" spans="1:44" ht="15" hidden="1" customHeight="1" x14ac:dyDescent="0.4">
      <c r="A367" s="41"/>
      <c r="B367" s="41"/>
      <c r="C367" s="42"/>
      <c r="D367" s="43"/>
      <c r="E367" s="44"/>
      <c r="F367" s="44"/>
      <c r="G367" s="44"/>
      <c r="H367" s="45"/>
      <c r="I367" s="46"/>
      <c r="J367" s="47"/>
      <c r="K367" s="47"/>
      <c r="L367" s="47"/>
      <c r="M367" s="47"/>
      <c r="N367" s="47"/>
      <c r="O367" s="48"/>
      <c r="P367" s="49"/>
      <c r="Q367" s="50"/>
      <c r="R367" s="49"/>
      <c r="S367" s="50"/>
      <c r="T367" s="53"/>
      <c r="U367" s="54"/>
      <c r="V367" s="55"/>
      <c r="W367" s="56"/>
      <c r="X367" s="54"/>
      <c r="Y367" s="55"/>
      <c r="Z367" s="56"/>
      <c r="AA367" s="54"/>
      <c r="AB367" s="55"/>
      <c r="AC367" s="56"/>
      <c r="AD367" s="54"/>
      <c r="AE367" s="55"/>
      <c r="AF367" s="56"/>
      <c r="AG367" s="54"/>
      <c r="AH367" s="55"/>
      <c r="AI367" s="56"/>
      <c r="AJ367" s="54"/>
      <c r="AK367" s="55"/>
      <c r="AL367" s="56"/>
      <c r="AM367" s="54"/>
      <c r="AN367" s="55"/>
      <c r="AO367" s="56"/>
      <c r="AP367" s="57"/>
      <c r="AQ367" s="58"/>
      <c r="AR367" s="58"/>
    </row>
    <row r="368" spans="1:44" ht="15" hidden="1" customHeight="1" x14ac:dyDescent="0.4">
      <c r="A368" s="59"/>
      <c r="B368" s="59"/>
      <c r="C368" s="60"/>
      <c r="D368" s="61"/>
      <c r="E368" s="62"/>
      <c r="F368" s="62"/>
      <c r="G368" s="62"/>
      <c r="H368" s="63"/>
      <c r="I368" s="64"/>
      <c r="J368" s="65"/>
      <c r="K368" s="65"/>
      <c r="L368" s="65"/>
      <c r="M368" s="65"/>
      <c r="N368" s="65"/>
      <c r="O368" s="66"/>
      <c r="P368" s="67"/>
      <c r="Q368" s="68"/>
      <c r="R368" s="69"/>
      <c r="S368" s="70"/>
      <c r="T368" s="71"/>
      <c r="U368" s="72"/>
      <c r="V368" s="73"/>
      <c r="W368" s="74"/>
      <c r="X368" s="72"/>
      <c r="Y368" s="73"/>
      <c r="Z368" s="74"/>
      <c r="AA368" s="72"/>
      <c r="AB368" s="73"/>
      <c r="AC368" s="74"/>
      <c r="AD368" s="72"/>
      <c r="AE368" s="73"/>
      <c r="AF368" s="74"/>
      <c r="AG368" s="72"/>
      <c r="AH368" s="73"/>
      <c r="AI368" s="74"/>
      <c r="AJ368" s="72"/>
      <c r="AK368" s="73"/>
      <c r="AL368" s="74"/>
      <c r="AM368" s="72"/>
      <c r="AN368" s="73"/>
      <c r="AO368" s="74"/>
      <c r="AP368" s="75"/>
      <c r="AQ368" s="76"/>
      <c r="AR368" s="76"/>
    </row>
    <row r="369" spans="1:44" ht="15" hidden="1" customHeight="1" x14ac:dyDescent="0.4">
      <c r="A369" s="59"/>
      <c r="B369" s="59"/>
      <c r="C369" s="60"/>
      <c r="D369" s="61"/>
      <c r="E369" s="62"/>
      <c r="F369" s="62"/>
      <c r="G369" s="62"/>
      <c r="H369" s="63"/>
      <c r="I369" s="64"/>
      <c r="J369" s="65"/>
      <c r="K369" s="65"/>
      <c r="L369" s="65"/>
      <c r="M369" s="65"/>
      <c r="N369" s="65"/>
      <c r="O369" s="66"/>
      <c r="P369" s="67"/>
      <c r="Q369" s="68"/>
      <c r="R369" s="67"/>
      <c r="S369" s="68"/>
      <c r="T369" s="71"/>
      <c r="U369" s="72"/>
      <c r="V369" s="73"/>
      <c r="W369" s="74"/>
      <c r="X369" s="72"/>
      <c r="Y369" s="73"/>
      <c r="Z369" s="74"/>
      <c r="AA369" s="72"/>
      <c r="AB369" s="73"/>
      <c r="AC369" s="74"/>
      <c r="AD369" s="72"/>
      <c r="AE369" s="73"/>
      <c r="AF369" s="74"/>
      <c r="AG369" s="72"/>
      <c r="AH369" s="73"/>
      <c r="AI369" s="74"/>
      <c r="AJ369" s="72"/>
      <c r="AK369" s="73"/>
      <c r="AL369" s="74"/>
      <c r="AM369" s="72"/>
      <c r="AN369" s="73"/>
      <c r="AO369" s="74"/>
      <c r="AP369" s="75"/>
      <c r="AQ369" s="76"/>
      <c r="AR369" s="76"/>
    </row>
    <row r="370" spans="1:44" ht="15" hidden="1" customHeight="1" x14ac:dyDescent="0.4">
      <c r="A370" s="41"/>
      <c r="B370" s="41"/>
      <c r="C370" s="42"/>
      <c r="D370" s="43"/>
      <c r="E370" s="44"/>
      <c r="F370" s="44"/>
      <c r="G370" s="44"/>
      <c r="H370" s="45"/>
      <c r="I370" s="46"/>
      <c r="J370" s="47"/>
      <c r="K370" s="47"/>
      <c r="L370" s="47"/>
      <c r="M370" s="47"/>
      <c r="N370" s="47"/>
      <c r="O370" s="48"/>
      <c r="P370" s="49"/>
      <c r="Q370" s="50"/>
      <c r="R370" s="51"/>
      <c r="S370" s="52"/>
      <c r="T370" s="53"/>
      <c r="U370" s="54"/>
      <c r="V370" s="55"/>
      <c r="W370" s="56"/>
      <c r="X370" s="54"/>
      <c r="Y370" s="55"/>
      <c r="Z370" s="56"/>
      <c r="AA370" s="54"/>
      <c r="AB370" s="55"/>
      <c r="AC370" s="56"/>
      <c r="AD370" s="54"/>
      <c r="AE370" s="55"/>
      <c r="AF370" s="56"/>
      <c r="AG370" s="54"/>
      <c r="AH370" s="55"/>
      <c r="AI370" s="56"/>
      <c r="AJ370" s="54"/>
      <c r="AK370" s="55"/>
      <c r="AL370" s="56"/>
      <c r="AM370" s="54"/>
      <c r="AN370" s="55"/>
      <c r="AO370" s="56"/>
      <c r="AP370" s="57"/>
      <c r="AQ370" s="58"/>
      <c r="AR370" s="58"/>
    </row>
    <row r="371" spans="1:44" ht="15" hidden="1" customHeight="1" x14ac:dyDescent="0.4">
      <c r="A371" s="41"/>
      <c r="B371" s="41"/>
      <c r="C371" s="42"/>
      <c r="D371" s="43"/>
      <c r="E371" s="44"/>
      <c r="F371" s="44"/>
      <c r="G371" s="44"/>
      <c r="H371" s="45"/>
      <c r="I371" s="46"/>
      <c r="J371" s="47"/>
      <c r="K371" s="47"/>
      <c r="L371" s="47"/>
      <c r="M371" s="47"/>
      <c r="N371" s="47"/>
      <c r="O371" s="48"/>
      <c r="P371" s="49"/>
      <c r="Q371" s="50"/>
      <c r="R371" s="49"/>
      <c r="S371" s="50"/>
      <c r="T371" s="53"/>
      <c r="U371" s="54"/>
      <c r="V371" s="55"/>
      <c r="W371" s="56"/>
      <c r="X371" s="54"/>
      <c r="Y371" s="55"/>
      <c r="Z371" s="56"/>
      <c r="AA371" s="54"/>
      <c r="AB371" s="55"/>
      <c r="AC371" s="56"/>
      <c r="AD371" s="54"/>
      <c r="AE371" s="55"/>
      <c r="AF371" s="56"/>
      <c r="AG371" s="54"/>
      <c r="AH371" s="55"/>
      <c r="AI371" s="56"/>
      <c r="AJ371" s="54"/>
      <c r="AK371" s="55"/>
      <c r="AL371" s="56"/>
      <c r="AM371" s="54"/>
      <c r="AN371" s="55"/>
      <c r="AO371" s="56"/>
      <c r="AP371" s="57"/>
      <c r="AQ371" s="58"/>
      <c r="AR371" s="58"/>
    </row>
    <row r="372" spans="1:44" ht="15" hidden="1" customHeight="1" x14ac:dyDescent="0.4">
      <c r="A372" s="59"/>
      <c r="B372" s="59"/>
      <c r="C372" s="60"/>
      <c r="D372" s="61"/>
      <c r="E372" s="62"/>
      <c r="F372" s="62"/>
      <c r="G372" s="62"/>
      <c r="H372" s="63"/>
      <c r="I372" s="64"/>
      <c r="J372" s="65"/>
      <c r="K372" s="65"/>
      <c r="L372" s="65"/>
      <c r="M372" s="65"/>
      <c r="N372" s="65"/>
      <c r="O372" s="66"/>
      <c r="P372" s="67"/>
      <c r="Q372" s="68"/>
      <c r="R372" s="69"/>
      <c r="S372" s="70"/>
      <c r="T372" s="71"/>
      <c r="U372" s="72"/>
      <c r="V372" s="73"/>
      <c r="W372" s="74"/>
      <c r="X372" s="72"/>
      <c r="Y372" s="73"/>
      <c r="Z372" s="74"/>
      <c r="AA372" s="72"/>
      <c r="AB372" s="73"/>
      <c r="AC372" s="74"/>
      <c r="AD372" s="72"/>
      <c r="AE372" s="73"/>
      <c r="AF372" s="74"/>
      <c r="AG372" s="72"/>
      <c r="AH372" s="73"/>
      <c r="AI372" s="74"/>
      <c r="AJ372" s="72"/>
      <c r="AK372" s="73"/>
      <c r="AL372" s="74"/>
      <c r="AM372" s="72"/>
      <c r="AN372" s="73"/>
      <c r="AO372" s="74"/>
      <c r="AP372" s="75"/>
      <c r="AQ372" s="76"/>
      <c r="AR372" s="76"/>
    </row>
    <row r="373" spans="1:44" ht="15" hidden="1" customHeight="1" x14ac:dyDescent="0.4">
      <c r="A373" s="59"/>
      <c r="B373" s="59"/>
      <c r="C373" s="60"/>
      <c r="D373" s="61"/>
      <c r="E373" s="62"/>
      <c r="F373" s="62"/>
      <c r="G373" s="62"/>
      <c r="H373" s="63"/>
      <c r="I373" s="64"/>
      <c r="J373" s="65"/>
      <c r="K373" s="65"/>
      <c r="L373" s="65"/>
      <c r="M373" s="65"/>
      <c r="N373" s="65"/>
      <c r="O373" s="66"/>
      <c r="P373" s="67"/>
      <c r="Q373" s="68"/>
      <c r="R373" s="67"/>
      <c r="S373" s="68"/>
      <c r="T373" s="71"/>
      <c r="U373" s="72"/>
      <c r="V373" s="73"/>
      <c r="W373" s="74"/>
      <c r="X373" s="72"/>
      <c r="Y373" s="73"/>
      <c r="Z373" s="74"/>
      <c r="AA373" s="72"/>
      <c r="AB373" s="73"/>
      <c r="AC373" s="74"/>
      <c r="AD373" s="72"/>
      <c r="AE373" s="73"/>
      <c r="AF373" s="74"/>
      <c r="AG373" s="72"/>
      <c r="AH373" s="73"/>
      <c r="AI373" s="74"/>
      <c r="AJ373" s="72"/>
      <c r="AK373" s="73"/>
      <c r="AL373" s="74"/>
      <c r="AM373" s="72"/>
      <c r="AN373" s="73"/>
      <c r="AO373" s="74"/>
      <c r="AP373" s="75"/>
      <c r="AQ373" s="76"/>
      <c r="AR373" s="76"/>
    </row>
    <row r="374" spans="1:44" ht="15" hidden="1" customHeight="1" x14ac:dyDescent="0.4">
      <c r="A374" s="41"/>
      <c r="B374" s="41"/>
      <c r="C374" s="42"/>
      <c r="D374" s="43"/>
      <c r="E374" s="44"/>
      <c r="F374" s="44"/>
      <c r="G374" s="44"/>
      <c r="H374" s="45"/>
      <c r="I374" s="46"/>
      <c r="J374" s="47"/>
      <c r="K374" s="47"/>
      <c r="L374" s="47"/>
      <c r="M374" s="47"/>
      <c r="N374" s="47"/>
      <c r="O374" s="48"/>
      <c r="P374" s="49"/>
      <c r="Q374" s="50"/>
      <c r="R374" s="51"/>
      <c r="S374" s="52"/>
      <c r="T374" s="53"/>
      <c r="U374" s="54"/>
      <c r="V374" s="55"/>
      <c r="W374" s="56"/>
      <c r="X374" s="54"/>
      <c r="Y374" s="55"/>
      <c r="Z374" s="56"/>
      <c r="AA374" s="54"/>
      <c r="AB374" s="55"/>
      <c r="AC374" s="56"/>
      <c r="AD374" s="54"/>
      <c r="AE374" s="55"/>
      <c r="AF374" s="56"/>
      <c r="AG374" s="54"/>
      <c r="AH374" s="55"/>
      <c r="AI374" s="56"/>
      <c r="AJ374" s="54"/>
      <c r="AK374" s="55"/>
      <c r="AL374" s="56"/>
      <c r="AM374" s="54"/>
      <c r="AN374" s="55"/>
      <c r="AO374" s="56"/>
      <c r="AP374" s="57"/>
      <c r="AQ374" s="58"/>
      <c r="AR374" s="58"/>
    </row>
    <row r="375" spans="1:44" ht="15" hidden="1" customHeight="1" x14ac:dyDescent="0.4">
      <c r="A375" s="41"/>
      <c r="B375" s="41"/>
      <c r="C375" s="42"/>
      <c r="D375" s="43"/>
      <c r="E375" s="44"/>
      <c r="F375" s="44"/>
      <c r="G375" s="44"/>
      <c r="H375" s="45"/>
      <c r="I375" s="46"/>
      <c r="J375" s="47"/>
      <c r="K375" s="47"/>
      <c r="L375" s="47"/>
      <c r="M375" s="47"/>
      <c r="N375" s="47"/>
      <c r="O375" s="48"/>
      <c r="P375" s="49"/>
      <c r="Q375" s="50"/>
      <c r="R375" s="49"/>
      <c r="S375" s="50"/>
      <c r="T375" s="53"/>
      <c r="U375" s="54"/>
      <c r="V375" s="55"/>
      <c r="W375" s="56"/>
      <c r="X375" s="54"/>
      <c r="Y375" s="55"/>
      <c r="Z375" s="56"/>
      <c r="AA375" s="54"/>
      <c r="AB375" s="55"/>
      <c r="AC375" s="56"/>
      <c r="AD375" s="54"/>
      <c r="AE375" s="55"/>
      <c r="AF375" s="56"/>
      <c r="AG375" s="54"/>
      <c r="AH375" s="55"/>
      <c r="AI375" s="56"/>
      <c r="AJ375" s="54"/>
      <c r="AK375" s="55"/>
      <c r="AL375" s="56"/>
      <c r="AM375" s="54"/>
      <c r="AN375" s="55"/>
      <c r="AO375" s="56"/>
      <c r="AP375" s="57"/>
      <c r="AQ375" s="58"/>
      <c r="AR375" s="58"/>
    </row>
    <row r="376" spans="1:44" ht="15" hidden="1" customHeight="1" x14ac:dyDescent="0.4">
      <c r="A376" s="59"/>
      <c r="B376" s="59"/>
      <c r="C376" s="60"/>
      <c r="D376" s="61"/>
      <c r="E376" s="62"/>
      <c r="F376" s="62"/>
      <c r="G376" s="62"/>
      <c r="H376" s="63"/>
      <c r="I376" s="64"/>
      <c r="J376" s="65"/>
      <c r="K376" s="65"/>
      <c r="L376" s="65"/>
      <c r="M376" s="65"/>
      <c r="N376" s="65"/>
      <c r="O376" s="66"/>
      <c r="P376" s="67"/>
      <c r="Q376" s="68"/>
      <c r="R376" s="69"/>
      <c r="S376" s="70"/>
      <c r="T376" s="71"/>
      <c r="U376" s="72"/>
      <c r="V376" s="73"/>
      <c r="W376" s="74"/>
      <c r="X376" s="72"/>
      <c r="Y376" s="73"/>
      <c r="Z376" s="74"/>
      <c r="AA376" s="72"/>
      <c r="AB376" s="73"/>
      <c r="AC376" s="74"/>
      <c r="AD376" s="72"/>
      <c r="AE376" s="73"/>
      <c r="AF376" s="74"/>
      <c r="AG376" s="72"/>
      <c r="AH376" s="73"/>
      <c r="AI376" s="74"/>
      <c r="AJ376" s="72"/>
      <c r="AK376" s="73"/>
      <c r="AL376" s="74"/>
      <c r="AM376" s="72"/>
      <c r="AN376" s="73"/>
      <c r="AO376" s="74"/>
      <c r="AP376" s="75"/>
      <c r="AQ376" s="76"/>
      <c r="AR376" s="76"/>
    </row>
    <row r="377" spans="1:44" ht="15" hidden="1" customHeight="1" x14ac:dyDescent="0.4">
      <c r="A377" s="59"/>
      <c r="B377" s="59"/>
      <c r="C377" s="60"/>
      <c r="D377" s="61"/>
      <c r="E377" s="62"/>
      <c r="F377" s="62"/>
      <c r="G377" s="62"/>
      <c r="H377" s="63"/>
      <c r="I377" s="64"/>
      <c r="J377" s="65"/>
      <c r="K377" s="65"/>
      <c r="L377" s="65"/>
      <c r="M377" s="65"/>
      <c r="N377" s="65"/>
      <c r="O377" s="66"/>
      <c r="P377" s="67"/>
      <c r="Q377" s="68"/>
      <c r="R377" s="67"/>
      <c r="S377" s="68"/>
      <c r="T377" s="71"/>
      <c r="U377" s="72"/>
      <c r="V377" s="73"/>
      <c r="W377" s="74"/>
      <c r="X377" s="72"/>
      <c r="Y377" s="73"/>
      <c r="Z377" s="74"/>
      <c r="AA377" s="72"/>
      <c r="AB377" s="73"/>
      <c r="AC377" s="74"/>
      <c r="AD377" s="72"/>
      <c r="AE377" s="73"/>
      <c r="AF377" s="74"/>
      <c r="AG377" s="72"/>
      <c r="AH377" s="73"/>
      <c r="AI377" s="74"/>
      <c r="AJ377" s="72"/>
      <c r="AK377" s="73"/>
      <c r="AL377" s="74"/>
      <c r="AM377" s="72"/>
      <c r="AN377" s="73"/>
      <c r="AO377" s="74"/>
      <c r="AP377" s="75"/>
      <c r="AQ377" s="76"/>
      <c r="AR377" s="76"/>
    </row>
    <row r="378" spans="1:44" ht="15" hidden="1" customHeight="1" x14ac:dyDescent="0.4">
      <c r="A378" s="41"/>
      <c r="B378" s="41"/>
      <c r="C378" s="42"/>
      <c r="D378" s="43"/>
      <c r="E378" s="44"/>
      <c r="F378" s="44"/>
      <c r="G378" s="44"/>
      <c r="H378" s="45"/>
      <c r="I378" s="46"/>
      <c r="J378" s="47"/>
      <c r="K378" s="47"/>
      <c r="L378" s="47"/>
      <c r="M378" s="47"/>
      <c r="N378" s="47"/>
      <c r="O378" s="48"/>
      <c r="P378" s="49"/>
      <c r="Q378" s="50"/>
      <c r="R378" s="51"/>
      <c r="S378" s="52"/>
      <c r="T378" s="53"/>
      <c r="U378" s="54"/>
      <c r="V378" s="55"/>
      <c r="W378" s="56"/>
      <c r="X378" s="54"/>
      <c r="Y378" s="55"/>
      <c r="Z378" s="56"/>
      <c r="AA378" s="54"/>
      <c r="AB378" s="55"/>
      <c r="AC378" s="56"/>
      <c r="AD378" s="54"/>
      <c r="AE378" s="55"/>
      <c r="AF378" s="56"/>
      <c r="AG378" s="54"/>
      <c r="AH378" s="55"/>
      <c r="AI378" s="56"/>
      <c r="AJ378" s="54"/>
      <c r="AK378" s="55"/>
      <c r="AL378" s="56"/>
      <c r="AM378" s="54"/>
      <c r="AN378" s="55"/>
      <c r="AO378" s="56"/>
      <c r="AP378" s="57"/>
      <c r="AQ378" s="58"/>
      <c r="AR378" s="58"/>
    </row>
    <row r="379" spans="1:44" ht="15" hidden="1" customHeight="1" x14ac:dyDescent="0.4">
      <c r="A379" s="41"/>
      <c r="B379" s="41"/>
      <c r="C379" s="42"/>
      <c r="D379" s="43"/>
      <c r="E379" s="44"/>
      <c r="F379" s="44"/>
      <c r="G379" s="44"/>
      <c r="H379" s="45"/>
      <c r="I379" s="46"/>
      <c r="J379" s="47"/>
      <c r="K379" s="47"/>
      <c r="L379" s="47"/>
      <c r="M379" s="47"/>
      <c r="N379" s="47"/>
      <c r="O379" s="48"/>
      <c r="P379" s="49"/>
      <c r="Q379" s="50"/>
      <c r="R379" s="49"/>
      <c r="S379" s="50"/>
      <c r="T379" s="53"/>
      <c r="U379" s="54"/>
      <c r="V379" s="55"/>
      <c r="W379" s="56"/>
      <c r="X379" s="54"/>
      <c r="Y379" s="55"/>
      <c r="Z379" s="56"/>
      <c r="AA379" s="54"/>
      <c r="AB379" s="55"/>
      <c r="AC379" s="56"/>
      <c r="AD379" s="54"/>
      <c r="AE379" s="55"/>
      <c r="AF379" s="56"/>
      <c r="AG379" s="54"/>
      <c r="AH379" s="55"/>
      <c r="AI379" s="56"/>
      <c r="AJ379" s="54"/>
      <c r="AK379" s="55"/>
      <c r="AL379" s="56"/>
      <c r="AM379" s="54"/>
      <c r="AN379" s="55"/>
      <c r="AO379" s="56"/>
      <c r="AP379" s="57"/>
      <c r="AQ379" s="58"/>
      <c r="AR379" s="58"/>
    </row>
    <row r="380" spans="1:44" ht="15" hidden="1" customHeight="1" x14ac:dyDescent="0.4">
      <c r="A380" s="59"/>
      <c r="B380" s="59"/>
      <c r="C380" s="60"/>
      <c r="D380" s="61"/>
      <c r="E380" s="62"/>
      <c r="F380" s="62"/>
      <c r="G380" s="62"/>
      <c r="H380" s="63"/>
      <c r="I380" s="64"/>
      <c r="J380" s="65"/>
      <c r="K380" s="65"/>
      <c r="L380" s="65"/>
      <c r="M380" s="65"/>
      <c r="N380" s="65"/>
      <c r="O380" s="66"/>
      <c r="P380" s="67"/>
      <c r="Q380" s="68"/>
      <c r="R380" s="69"/>
      <c r="S380" s="70"/>
      <c r="T380" s="71"/>
      <c r="U380" s="72"/>
      <c r="V380" s="73"/>
      <c r="W380" s="74"/>
      <c r="X380" s="72"/>
      <c r="Y380" s="73"/>
      <c r="Z380" s="74"/>
      <c r="AA380" s="72"/>
      <c r="AB380" s="73"/>
      <c r="AC380" s="74"/>
      <c r="AD380" s="72"/>
      <c r="AE380" s="73"/>
      <c r="AF380" s="74"/>
      <c r="AG380" s="72"/>
      <c r="AH380" s="73"/>
      <c r="AI380" s="74"/>
      <c r="AJ380" s="72"/>
      <c r="AK380" s="73"/>
      <c r="AL380" s="74"/>
      <c r="AM380" s="72"/>
      <c r="AN380" s="73"/>
      <c r="AO380" s="74"/>
      <c r="AP380" s="75"/>
      <c r="AQ380" s="76"/>
      <c r="AR380" s="76"/>
    </row>
    <row r="381" spans="1:44" ht="15" hidden="1" customHeight="1" x14ac:dyDescent="0.4">
      <c r="A381" s="59"/>
      <c r="B381" s="59"/>
      <c r="C381" s="60"/>
      <c r="D381" s="61"/>
      <c r="E381" s="62"/>
      <c r="F381" s="62"/>
      <c r="G381" s="62"/>
      <c r="H381" s="63"/>
      <c r="I381" s="64"/>
      <c r="J381" s="65"/>
      <c r="K381" s="65"/>
      <c r="L381" s="65"/>
      <c r="M381" s="65"/>
      <c r="N381" s="65"/>
      <c r="O381" s="66"/>
      <c r="P381" s="67"/>
      <c r="Q381" s="68"/>
      <c r="R381" s="67"/>
      <c r="S381" s="68"/>
      <c r="T381" s="71"/>
      <c r="U381" s="72"/>
      <c r="V381" s="73"/>
      <c r="W381" s="74"/>
      <c r="X381" s="72"/>
      <c r="Y381" s="73"/>
      <c r="Z381" s="74"/>
      <c r="AA381" s="72"/>
      <c r="AB381" s="73"/>
      <c r="AC381" s="74"/>
      <c r="AD381" s="72"/>
      <c r="AE381" s="73"/>
      <c r="AF381" s="74"/>
      <c r="AG381" s="72"/>
      <c r="AH381" s="73"/>
      <c r="AI381" s="74"/>
      <c r="AJ381" s="72"/>
      <c r="AK381" s="73"/>
      <c r="AL381" s="74"/>
      <c r="AM381" s="72"/>
      <c r="AN381" s="73"/>
      <c r="AO381" s="74"/>
      <c r="AP381" s="75"/>
      <c r="AQ381" s="76"/>
      <c r="AR381" s="76"/>
    </row>
    <row r="382" spans="1:44" ht="15" hidden="1" customHeight="1" x14ac:dyDescent="0.4">
      <c r="A382" s="41"/>
      <c r="B382" s="41"/>
      <c r="C382" s="42"/>
      <c r="D382" s="43"/>
      <c r="E382" s="44"/>
      <c r="F382" s="44"/>
      <c r="G382" s="44"/>
      <c r="H382" s="45"/>
      <c r="I382" s="46"/>
      <c r="J382" s="47"/>
      <c r="K382" s="47"/>
      <c r="L382" s="47"/>
      <c r="M382" s="47"/>
      <c r="N382" s="47"/>
      <c r="O382" s="48"/>
      <c r="P382" s="49"/>
      <c r="Q382" s="50"/>
      <c r="R382" s="51"/>
      <c r="S382" s="52"/>
      <c r="T382" s="53"/>
      <c r="U382" s="54"/>
      <c r="V382" s="55"/>
      <c r="W382" s="56"/>
      <c r="X382" s="54"/>
      <c r="Y382" s="55"/>
      <c r="Z382" s="56"/>
      <c r="AA382" s="54"/>
      <c r="AB382" s="55"/>
      <c r="AC382" s="56"/>
      <c r="AD382" s="54"/>
      <c r="AE382" s="55"/>
      <c r="AF382" s="56"/>
      <c r="AG382" s="54"/>
      <c r="AH382" s="55"/>
      <c r="AI382" s="56"/>
      <c r="AJ382" s="54"/>
      <c r="AK382" s="55"/>
      <c r="AL382" s="56"/>
      <c r="AM382" s="54"/>
      <c r="AN382" s="55"/>
      <c r="AO382" s="56"/>
      <c r="AP382" s="57"/>
      <c r="AQ382" s="58"/>
      <c r="AR382" s="58"/>
    </row>
    <row r="383" spans="1:44" ht="15" hidden="1" customHeight="1" x14ac:dyDescent="0.4">
      <c r="A383" s="41"/>
      <c r="B383" s="41"/>
      <c r="C383" s="42"/>
      <c r="D383" s="43"/>
      <c r="E383" s="44"/>
      <c r="F383" s="44"/>
      <c r="G383" s="44"/>
      <c r="H383" s="45"/>
      <c r="I383" s="46"/>
      <c r="J383" s="47"/>
      <c r="K383" s="47"/>
      <c r="L383" s="47"/>
      <c r="M383" s="47"/>
      <c r="N383" s="47"/>
      <c r="O383" s="48"/>
      <c r="P383" s="49"/>
      <c r="Q383" s="50"/>
      <c r="R383" s="49"/>
      <c r="S383" s="50"/>
      <c r="T383" s="53"/>
      <c r="U383" s="54"/>
      <c r="V383" s="55"/>
      <c r="W383" s="56"/>
      <c r="X383" s="54"/>
      <c r="Y383" s="55"/>
      <c r="Z383" s="56"/>
      <c r="AA383" s="54"/>
      <c r="AB383" s="55"/>
      <c r="AC383" s="56"/>
      <c r="AD383" s="54"/>
      <c r="AE383" s="55"/>
      <c r="AF383" s="56"/>
      <c r="AG383" s="54"/>
      <c r="AH383" s="55"/>
      <c r="AI383" s="56"/>
      <c r="AJ383" s="54"/>
      <c r="AK383" s="55"/>
      <c r="AL383" s="56"/>
      <c r="AM383" s="54"/>
      <c r="AN383" s="55"/>
      <c r="AO383" s="56"/>
      <c r="AP383" s="57"/>
      <c r="AQ383" s="58"/>
      <c r="AR383" s="58"/>
    </row>
    <row r="384" spans="1:44" ht="15" hidden="1" customHeight="1" x14ac:dyDescent="0.4">
      <c r="A384" s="59"/>
      <c r="B384" s="59"/>
      <c r="C384" s="60"/>
      <c r="D384" s="61"/>
      <c r="E384" s="62"/>
      <c r="F384" s="62"/>
      <c r="G384" s="62"/>
      <c r="H384" s="63"/>
      <c r="I384" s="64"/>
      <c r="J384" s="65"/>
      <c r="K384" s="65"/>
      <c r="L384" s="65"/>
      <c r="M384" s="65"/>
      <c r="N384" s="65"/>
      <c r="O384" s="66"/>
      <c r="P384" s="67"/>
      <c r="Q384" s="68"/>
      <c r="R384" s="69"/>
      <c r="S384" s="70"/>
      <c r="T384" s="71"/>
      <c r="U384" s="72"/>
      <c r="V384" s="73"/>
      <c r="W384" s="74"/>
      <c r="X384" s="72"/>
      <c r="Y384" s="73"/>
      <c r="Z384" s="74"/>
      <c r="AA384" s="72"/>
      <c r="AB384" s="73"/>
      <c r="AC384" s="74"/>
      <c r="AD384" s="72"/>
      <c r="AE384" s="73"/>
      <c r="AF384" s="74"/>
      <c r="AG384" s="72"/>
      <c r="AH384" s="73"/>
      <c r="AI384" s="74"/>
      <c r="AJ384" s="72"/>
      <c r="AK384" s="73"/>
      <c r="AL384" s="74"/>
      <c r="AM384" s="72"/>
      <c r="AN384" s="73"/>
      <c r="AO384" s="74"/>
      <c r="AP384" s="75"/>
      <c r="AQ384" s="76"/>
      <c r="AR384" s="76"/>
    </row>
    <row r="385" spans="1:44" ht="15" hidden="1" customHeight="1" x14ac:dyDescent="0.4">
      <c r="A385" s="59"/>
      <c r="B385" s="59"/>
      <c r="C385" s="60"/>
      <c r="D385" s="61"/>
      <c r="E385" s="62"/>
      <c r="F385" s="62"/>
      <c r="G385" s="62"/>
      <c r="H385" s="63"/>
      <c r="I385" s="64"/>
      <c r="J385" s="65"/>
      <c r="K385" s="65"/>
      <c r="L385" s="65"/>
      <c r="M385" s="65"/>
      <c r="N385" s="65"/>
      <c r="O385" s="66"/>
      <c r="P385" s="67"/>
      <c r="Q385" s="68"/>
      <c r="R385" s="67"/>
      <c r="S385" s="68"/>
      <c r="T385" s="71"/>
      <c r="U385" s="72"/>
      <c r="V385" s="73"/>
      <c r="W385" s="74"/>
      <c r="X385" s="72"/>
      <c r="Y385" s="73"/>
      <c r="Z385" s="74"/>
      <c r="AA385" s="72"/>
      <c r="AB385" s="73"/>
      <c r="AC385" s="74"/>
      <c r="AD385" s="72"/>
      <c r="AE385" s="73"/>
      <c r="AF385" s="74"/>
      <c r="AG385" s="72"/>
      <c r="AH385" s="73"/>
      <c r="AI385" s="74"/>
      <c r="AJ385" s="72"/>
      <c r="AK385" s="73"/>
      <c r="AL385" s="74"/>
      <c r="AM385" s="72"/>
      <c r="AN385" s="73"/>
      <c r="AO385" s="74"/>
      <c r="AP385" s="75"/>
      <c r="AQ385" s="76"/>
      <c r="AR385" s="76"/>
    </row>
    <row r="386" spans="1:44" ht="15" hidden="1" customHeight="1" x14ac:dyDescent="0.4">
      <c r="A386" s="41"/>
      <c r="B386" s="41"/>
      <c r="C386" s="42"/>
      <c r="D386" s="43"/>
      <c r="E386" s="44"/>
      <c r="F386" s="44"/>
      <c r="G386" s="44"/>
      <c r="H386" s="45"/>
      <c r="I386" s="46"/>
      <c r="J386" s="47"/>
      <c r="K386" s="47"/>
      <c r="L386" s="47"/>
      <c r="M386" s="47"/>
      <c r="N386" s="47"/>
      <c r="O386" s="48"/>
      <c r="P386" s="49"/>
      <c r="Q386" s="50"/>
      <c r="R386" s="51"/>
      <c r="S386" s="52"/>
      <c r="T386" s="53"/>
      <c r="U386" s="54"/>
      <c r="V386" s="55"/>
      <c r="W386" s="56"/>
      <c r="X386" s="54"/>
      <c r="Y386" s="55"/>
      <c r="Z386" s="56"/>
      <c r="AA386" s="54"/>
      <c r="AB386" s="55"/>
      <c r="AC386" s="56"/>
      <c r="AD386" s="54"/>
      <c r="AE386" s="55"/>
      <c r="AF386" s="56"/>
      <c r="AG386" s="54"/>
      <c r="AH386" s="55"/>
      <c r="AI386" s="56"/>
      <c r="AJ386" s="54"/>
      <c r="AK386" s="55"/>
      <c r="AL386" s="56"/>
      <c r="AM386" s="54"/>
      <c r="AN386" s="55"/>
      <c r="AO386" s="56"/>
      <c r="AP386" s="57"/>
      <c r="AQ386" s="58"/>
      <c r="AR386" s="58"/>
    </row>
    <row r="387" spans="1:44" ht="15" hidden="1" customHeight="1" x14ac:dyDescent="0.4">
      <c r="A387" s="41"/>
      <c r="B387" s="41"/>
      <c r="C387" s="42"/>
      <c r="D387" s="43"/>
      <c r="E387" s="44"/>
      <c r="F387" s="44"/>
      <c r="G387" s="44"/>
      <c r="H387" s="45"/>
      <c r="I387" s="46"/>
      <c r="J387" s="47"/>
      <c r="K387" s="47"/>
      <c r="L387" s="47"/>
      <c r="M387" s="47"/>
      <c r="N387" s="47"/>
      <c r="O387" s="48"/>
      <c r="P387" s="49"/>
      <c r="Q387" s="50"/>
      <c r="R387" s="49"/>
      <c r="S387" s="50"/>
      <c r="T387" s="53"/>
      <c r="U387" s="54"/>
      <c r="V387" s="55"/>
      <c r="W387" s="56"/>
      <c r="X387" s="54"/>
      <c r="Y387" s="55"/>
      <c r="Z387" s="56"/>
      <c r="AA387" s="54"/>
      <c r="AB387" s="55"/>
      <c r="AC387" s="56"/>
      <c r="AD387" s="54"/>
      <c r="AE387" s="55"/>
      <c r="AF387" s="56"/>
      <c r="AG387" s="54"/>
      <c r="AH387" s="55"/>
      <c r="AI387" s="56"/>
      <c r="AJ387" s="54"/>
      <c r="AK387" s="55"/>
      <c r="AL387" s="56"/>
      <c r="AM387" s="54"/>
      <c r="AN387" s="55"/>
      <c r="AO387" s="56"/>
      <c r="AP387" s="57"/>
      <c r="AQ387" s="58"/>
      <c r="AR387" s="58"/>
    </row>
    <row r="388" spans="1:44" ht="15" hidden="1" customHeight="1" x14ac:dyDescent="0.4">
      <c r="A388" s="59"/>
      <c r="B388" s="59"/>
      <c r="C388" s="60"/>
      <c r="D388" s="61"/>
      <c r="E388" s="62"/>
      <c r="F388" s="62"/>
      <c r="G388" s="62"/>
      <c r="H388" s="63"/>
      <c r="I388" s="64"/>
      <c r="J388" s="65"/>
      <c r="K388" s="65"/>
      <c r="L388" s="65"/>
      <c r="M388" s="65"/>
      <c r="N388" s="65"/>
      <c r="O388" s="66"/>
      <c r="P388" s="67"/>
      <c r="Q388" s="68"/>
      <c r="R388" s="69"/>
      <c r="S388" s="70"/>
      <c r="T388" s="71"/>
      <c r="U388" s="72"/>
      <c r="V388" s="73"/>
      <c r="W388" s="74"/>
      <c r="X388" s="72"/>
      <c r="Y388" s="73"/>
      <c r="Z388" s="74"/>
      <c r="AA388" s="72"/>
      <c r="AB388" s="73"/>
      <c r="AC388" s="74"/>
      <c r="AD388" s="72"/>
      <c r="AE388" s="73"/>
      <c r="AF388" s="74"/>
      <c r="AG388" s="72"/>
      <c r="AH388" s="73"/>
      <c r="AI388" s="74"/>
      <c r="AJ388" s="72"/>
      <c r="AK388" s="73"/>
      <c r="AL388" s="74"/>
      <c r="AM388" s="72"/>
      <c r="AN388" s="73"/>
      <c r="AO388" s="74"/>
      <c r="AP388" s="75"/>
      <c r="AQ388" s="76"/>
      <c r="AR388" s="76"/>
    </row>
    <row r="389" spans="1:44" ht="15" hidden="1" customHeight="1" x14ac:dyDescent="0.4">
      <c r="A389" s="59"/>
      <c r="B389" s="59"/>
      <c r="C389" s="60"/>
      <c r="D389" s="61"/>
      <c r="E389" s="62"/>
      <c r="F389" s="62"/>
      <c r="G389" s="62"/>
      <c r="H389" s="63"/>
      <c r="I389" s="64"/>
      <c r="J389" s="65"/>
      <c r="K389" s="65"/>
      <c r="L389" s="65"/>
      <c r="M389" s="65"/>
      <c r="N389" s="65"/>
      <c r="O389" s="66"/>
      <c r="P389" s="67"/>
      <c r="Q389" s="68"/>
      <c r="R389" s="67"/>
      <c r="S389" s="68"/>
      <c r="T389" s="71"/>
      <c r="U389" s="72"/>
      <c r="V389" s="73"/>
      <c r="W389" s="74"/>
      <c r="X389" s="72"/>
      <c r="Y389" s="73"/>
      <c r="Z389" s="74"/>
      <c r="AA389" s="72"/>
      <c r="AB389" s="73"/>
      <c r="AC389" s="74"/>
      <c r="AD389" s="72"/>
      <c r="AE389" s="73"/>
      <c r="AF389" s="74"/>
      <c r="AG389" s="72"/>
      <c r="AH389" s="73"/>
      <c r="AI389" s="74"/>
      <c r="AJ389" s="72"/>
      <c r="AK389" s="73"/>
      <c r="AL389" s="74"/>
      <c r="AM389" s="72"/>
      <c r="AN389" s="73"/>
      <c r="AO389" s="74"/>
      <c r="AP389" s="75"/>
      <c r="AQ389" s="76"/>
      <c r="AR389" s="76"/>
    </row>
    <row r="390" spans="1:44" ht="15" hidden="1" customHeight="1" x14ac:dyDescent="0.4">
      <c r="A390" s="41"/>
      <c r="B390" s="41"/>
      <c r="C390" s="42"/>
      <c r="D390" s="43"/>
      <c r="E390" s="44"/>
      <c r="F390" s="44"/>
      <c r="G390" s="44"/>
      <c r="H390" s="45"/>
      <c r="I390" s="46"/>
      <c r="J390" s="47"/>
      <c r="K390" s="47"/>
      <c r="L390" s="47"/>
      <c r="M390" s="47"/>
      <c r="N390" s="47"/>
      <c r="O390" s="48"/>
      <c r="P390" s="49"/>
      <c r="Q390" s="50"/>
      <c r="R390" s="51"/>
      <c r="S390" s="52"/>
      <c r="T390" s="53"/>
      <c r="U390" s="54"/>
      <c r="V390" s="55"/>
      <c r="W390" s="56"/>
      <c r="X390" s="54"/>
      <c r="Y390" s="55"/>
      <c r="Z390" s="56"/>
      <c r="AA390" s="54"/>
      <c r="AB390" s="55"/>
      <c r="AC390" s="56"/>
      <c r="AD390" s="54"/>
      <c r="AE390" s="55"/>
      <c r="AF390" s="56"/>
      <c r="AG390" s="54"/>
      <c r="AH390" s="55"/>
      <c r="AI390" s="56"/>
      <c r="AJ390" s="54"/>
      <c r="AK390" s="55"/>
      <c r="AL390" s="56"/>
      <c r="AM390" s="54"/>
      <c r="AN390" s="55"/>
      <c r="AO390" s="56"/>
      <c r="AP390" s="57"/>
      <c r="AQ390" s="58"/>
      <c r="AR390" s="58"/>
    </row>
    <row r="391" spans="1:44" ht="15" hidden="1" customHeight="1" x14ac:dyDescent="0.4">
      <c r="A391" s="41"/>
      <c r="B391" s="41"/>
      <c r="C391" s="42"/>
      <c r="D391" s="43"/>
      <c r="E391" s="44"/>
      <c r="F391" s="44"/>
      <c r="G391" s="44"/>
      <c r="H391" s="45"/>
      <c r="I391" s="46"/>
      <c r="J391" s="47"/>
      <c r="K391" s="47"/>
      <c r="L391" s="47"/>
      <c r="M391" s="47"/>
      <c r="N391" s="47"/>
      <c r="O391" s="48"/>
      <c r="P391" s="49"/>
      <c r="Q391" s="50"/>
      <c r="R391" s="49"/>
      <c r="S391" s="50"/>
      <c r="T391" s="53"/>
      <c r="U391" s="54"/>
      <c r="V391" s="55"/>
      <c r="W391" s="56"/>
      <c r="X391" s="54"/>
      <c r="Y391" s="55"/>
      <c r="Z391" s="56"/>
      <c r="AA391" s="54"/>
      <c r="AB391" s="55"/>
      <c r="AC391" s="56"/>
      <c r="AD391" s="54"/>
      <c r="AE391" s="55"/>
      <c r="AF391" s="56"/>
      <c r="AG391" s="54"/>
      <c r="AH391" s="55"/>
      <c r="AI391" s="56"/>
      <c r="AJ391" s="54"/>
      <c r="AK391" s="55"/>
      <c r="AL391" s="56"/>
      <c r="AM391" s="54"/>
      <c r="AN391" s="55"/>
      <c r="AO391" s="56"/>
      <c r="AP391" s="57"/>
      <c r="AQ391" s="58"/>
      <c r="AR391" s="58"/>
    </row>
    <row r="392" spans="1:44" ht="15" hidden="1" customHeight="1" x14ac:dyDescent="0.4">
      <c r="A392" s="59"/>
      <c r="B392" s="59"/>
      <c r="C392" s="60"/>
      <c r="D392" s="61"/>
      <c r="E392" s="62"/>
      <c r="F392" s="62"/>
      <c r="G392" s="62"/>
      <c r="H392" s="63"/>
      <c r="I392" s="64"/>
      <c r="J392" s="65"/>
      <c r="K392" s="65"/>
      <c r="L392" s="65"/>
      <c r="M392" s="65"/>
      <c r="N392" s="65"/>
      <c r="O392" s="66"/>
      <c r="P392" s="67"/>
      <c r="Q392" s="68"/>
      <c r="R392" s="69"/>
      <c r="S392" s="70"/>
      <c r="T392" s="71"/>
      <c r="U392" s="72"/>
      <c r="V392" s="73"/>
      <c r="W392" s="74"/>
      <c r="X392" s="72"/>
      <c r="Y392" s="73"/>
      <c r="Z392" s="74"/>
      <c r="AA392" s="72"/>
      <c r="AB392" s="73"/>
      <c r="AC392" s="74"/>
      <c r="AD392" s="72"/>
      <c r="AE392" s="73"/>
      <c r="AF392" s="74"/>
      <c r="AG392" s="72"/>
      <c r="AH392" s="73"/>
      <c r="AI392" s="74"/>
      <c r="AJ392" s="72"/>
      <c r="AK392" s="73"/>
      <c r="AL392" s="74"/>
      <c r="AM392" s="72"/>
      <c r="AN392" s="73"/>
      <c r="AO392" s="74"/>
      <c r="AP392" s="75"/>
      <c r="AQ392" s="76"/>
      <c r="AR392" s="76"/>
    </row>
    <row r="393" spans="1:44" ht="15" hidden="1" customHeight="1" x14ac:dyDescent="0.4">
      <c r="A393" s="59"/>
      <c r="B393" s="59"/>
      <c r="C393" s="60"/>
      <c r="D393" s="61"/>
      <c r="E393" s="62"/>
      <c r="F393" s="62"/>
      <c r="G393" s="62"/>
      <c r="H393" s="63"/>
      <c r="I393" s="64"/>
      <c r="J393" s="65"/>
      <c r="K393" s="65"/>
      <c r="L393" s="65"/>
      <c r="M393" s="65"/>
      <c r="N393" s="65"/>
      <c r="O393" s="66"/>
      <c r="P393" s="67"/>
      <c r="Q393" s="68"/>
      <c r="R393" s="67"/>
      <c r="S393" s="68"/>
      <c r="T393" s="71"/>
      <c r="U393" s="72"/>
      <c r="V393" s="73"/>
      <c r="W393" s="74"/>
      <c r="X393" s="72"/>
      <c r="Y393" s="73"/>
      <c r="Z393" s="74"/>
      <c r="AA393" s="72"/>
      <c r="AB393" s="73"/>
      <c r="AC393" s="74"/>
      <c r="AD393" s="72"/>
      <c r="AE393" s="73"/>
      <c r="AF393" s="74"/>
      <c r="AG393" s="72"/>
      <c r="AH393" s="73"/>
      <c r="AI393" s="74"/>
      <c r="AJ393" s="72"/>
      <c r="AK393" s="73"/>
      <c r="AL393" s="74"/>
      <c r="AM393" s="72"/>
      <c r="AN393" s="73"/>
      <c r="AO393" s="74"/>
      <c r="AP393" s="75"/>
      <c r="AQ393" s="76"/>
      <c r="AR393" s="76"/>
    </row>
    <row r="394" spans="1:44" ht="15" hidden="1" customHeight="1" x14ac:dyDescent="0.4">
      <c r="A394" s="41"/>
      <c r="B394" s="41"/>
      <c r="C394" s="42"/>
      <c r="D394" s="43"/>
      <c r="E394" s="44"/>
      <c r="F394" s="44"/>
      <c r="G394" s="44"/>
      <c r="H394" s="45"/>
      <c r="I394" s="46"/>
      <c r="J394" s="47"/>
      <c r="K394" s="47"/>
      <c r="L394" s="47"/>
      <c r="M394" s="47"/>
      <c r="N394" s="47"/>
      <c r="O394" s="48"/>
      <c r="P394" s="49"/>
      <c r="Q394" s="50"/>
      <c r="R394" s="51"/>
      <c r="S394" s="52"/>
      <c r="T394" s="53"/>
      <c r="U394" s="54"/>
      <c r="V394" s="55"/>
      <c r="W394" s="56"/>
      <c r="X394" s="54"/>
      <c r="Y394" s="55"/>
      <c r="Z394" s="56"/>
      <c r="AA394" s="54"/>
      <c r="AB394" s="55"/>
      <c r="AC394" s="56"/>
      <c r="AD394" s="54"/>
      <c r="AE394" s="55"/>
      <c r="AF394" s="56"/>
      <c r="AG394" s="54"/>
      <c r="AH394" s="55"/>
      <c r="AI394" s="56"/>
      <c r="AJ394" s="54"/>
      <c r="AK394" s="55"/>
      <c r="AL394" s="56"/>
      <c r="AM394" s="54"/>
      <c r="AN394" s="55"/>
      <c r="AO394" s="56"/>
      <c r="AP394" s="57"/>
      <c r="AQ394" s="58"/>
      <c r="AR394" s="58"/>
    </row>
    <row r="395" spans="1:44" ht="15" hidden="1" customHeight="1" x14ac:dyDescent="0.4">
      <c r="A395" s="41"/>
      <c r="B395" s="41"/>
      <c r="C395" s="42"/>
      <c r="D395" s="43"/>
      <c r="E395" s="44"/>
      <c r="F395" s="44"/>
      <c r="G395" s="44"/>
      <c r="H395" s="45"/>
      <c r="I395" s="46"/>
      <c r="J395" s="47"/>
      <c r="K395" s="47"/>
      <c r="L395" s="47"/>
      <c r="M395" s="47"/>
      <c r="N395" s="47"/>
      <c r="O395" s="48"/>
      <c r="P395" s="49"/>
      <c r="Q395" s="50"/>
      <c r="R395" s="49"/>
      <c r="S395" s="50"/>
      <c r="T395" s="53"/>
      <c r="U395" s="54"/>
      <c r="V395" s="55"/>
      <c r="W395" s="56"/>
      <c r="X395" s="54"/>
      <c r="Y395" s="55"/>
      <c r="Z395" s="56"/>
      <c r="AA395" s="54"/>
      <c r="AB395" s="55"/>
      <c r="AC395" s="56"/>
      <c r="AD395" s="54"/>
      <c r="AE395" s="55"/>
      <c r="AF395" s="56"/>
      <c r="AG395" s="54"/>
      <c r="AH395" s="55"/>
      <c r="AI395" s="56"/>
      <c r="AJ395" s="54"/>
      <c r="AK395" s="55"/>
      <c r="AL395" s="56"/>
      <c r="AM395" s="54"/>
      <c r="AN395" s="55"/>
      <c r="AO395" s="56"/>
      <c r="AP395" s="57"/>
      <c r="AQ395" s="58"/>
      <c r="AR395" s="58"/>
    </row>
    <row r="396" spans="1:44" ht="15" hidden="1" customHeight="1" x14ac:dyDescent="0.4">
      <c r="A396" s="59"/>
      <c r="B396" s="59"/>
      <c r="C396" s="60"/>
      <c r="D396" s="61"/>
      <c r="E396" s="62"/>
      <c r="F396" s="62"/>
      <c r="G396" s="62"/>
      <c r="H396" s="63"/>
      <c r="I396" s="64"/>
      <c r="J396" s="65"/>
      <c r="K396" s="65"/>
      <c r="L396" s="65"/>
      <c r="M396" s="65"/>
      <c r="N396" s="65"/>
      <c r="O396" s="66"/>
      <c r="P396" s="67"/>
      <c r="Q396" s="68"/>
      <c r="R396" s="69"/>
      <c r="S396" s="70"/>
      <c r="T396" s="71"/>
      <c r="U396" s="72"/>
      <c r="V396" s="73"/>
      <c r="W396" s="74"/>
      <c r="X396" s="72"/>
      <c r="Y396" s="73"/>
      <c r="Z396" s="74"/>
      <c r="AA396" s="72"/>
      <c r="AB396" s="73"/>
      <c r="AC396" s="74"/>
      <c r="AD396" s="72"/>
      <c r="AE396" s="73"/>
      <c r="AF396" s="74"/>
      <c r="AG396" s="72"/>
      <c r="AH396" s="73"/>
      <c r="AI396" s="74"/>
      <c r="AJ396" s="72"/>
      <c r="AK396" s="73"/>
      <c r="AL396" s="74"/>
      <c r="AM396" s="72"/>
      <c r="AN396" s="73"/>
      <c r="AO396" s="74"/>
      <c r="AP396" s="75"/>
      <c r="AQ396" s="76"/>
      <c r="AR396" s="76"/>
    </row>
    <row r="397" spans="1:44" ht="15" hidden="1" customHeight="1" x14ac:dyDescent="0.4">
      <c r="A397" s="59"/>
      <c r="B397" s="59"/>
      <c r="C397" s="60"/>
      <c r="D397" s="61"/>
      <c r="E397" s="62"/>
      <c r="F397" s="62"/>
      <c r="G397" s="62"/>
      <c r="H397" s="63"/>
      <c r="I397" s="64"/>
      <c r="J397" s="65"/>
      <c r="K397" s="65"/>
      <c r="L397" s="65"/>
      <c r="M397" s="65"/>
      <c r="N397" s="65"/>
      <c r="O397" s="66"/>
      <c r="P397" s="67"/>
      <c r="Q397" s="68"/>
      <c r="R397" s="67"/>
      <c r="S397" s="68"/>
      <c r="T397" s="71"/>
      <c r="U397" s="72"/>
      <c r="V397" s="73"/>
      <c r="W397" s="74"/>
      <c r="X397" s="72"/>
      <c r="Y397" s="73"/>
      <c r="Z397" s="74"/>
      <c r="AA397" s="72"/>
      <c r="AB397" s="73"/>
      <c r="AC397" s="74"/>
      <c r="AD397" s="72"/>
      <c r="AE397" s="73"/>
      <c r="AF397" s="74"/>
      <c r="AG397" s="72"/>
      <c r="AH397" s="73"/>
      <c r="AI397" s="74"/>
      <c r="AJ397" s="72"/>
      <c r="AK397" s="73"/>
      <c r="AL397" s="74"/>
      <c r="AM397" s="72"/>
      <c r="AN397" s="73"/>
      <c r="AO397" s="74"/>
      <c r="AP397" s="75"/>
      <c r="AQ397" s="76"/>
      <c r="AR397" s="76"/>
    </row>
    <row r="398" spans="1:44" ht="15" hidden="1" customHeight="1" x14ac:dyDescent="0.4">
      <c r="A398" s="77" t="s">
        <v>28</v>
      </c>
      <c r="B398" s="77"/>
      <c r="C398" s="77"/>
      <c r="D398" s="77"/>
      <c r="E398" s="77"/>
      <c r="F398" s="77"/>
      <c r="G398" s="77"/>
      <c r="H398" s="77"/>
      <c r="I398" s="77"/>
      <c r="J398" s="77"/>
      <c r="K398" s="77"/>
      <c r="L398" s="77"/>
      <c r="M398" s="77"/>
      <c r="N398" s="77"/>
      <c r="O398" s="77"/>
      <c r="P398" s="77"/>
      <c r="Q398" s="77"/>
      <c r="R398" s="77"/>
      <c r="S398" s="77"/>
      <c r="T398" s="78"/>
      <c r="U398" s="79">
        <f>SUM(U340,U342,U344,U346,U348,U350,U352,U354,U356,U358,U360,U362,U364,U366,U368,U370,U372,U374,U376,U378,U380,U382,U384,U386,U388,U390,U392,U394,U396)</f>
        <v>0</v>
      </c>
      <c r="V398" s="80"/>
      <c r="W398" s="81"/>
      <c r="X398" s="79">
        <f>SUM(X340,X342,X344,X346,X348,X350,X352,X354,X356,X358,X360,X362,X364,X366,X368,X370,X372,X374,X376,X378,X380,X382,X384,X386,X388,X390,X392,X394,X396)</f>
        <v>0</v>
      </c>
      <c r="Y398" s="80"/>
      <c r="Z398" s="81"/>
      <c r="AA398" s="79">
        <f>SUM(AA340,AA342,AA344,AA346,AA348,AA350,AA352,AA354,AA356,AA358,AA360,AA362,AA364,AA366,AA368,AA370,AA372,AA374,AA376,AA378,AA380,AA382,AA384,AA386,AA388,AA390,AA392,AA394,AA396)</f>
        <v>0</v>
      </c>
      <c r="AB398" s="80"/>
      <c r="AC398" s="81"/>
      <c r="AD398" s="79">
        <f>SUM(AD340:AF397)</f>
        <v>0</v>
      </c>
      <c r="AE398" s="80"/>
      <c r="AF398" s="81"/>
      <c r="AG398" s="79">
        <f>SUM(AG340,AG342,AG344,AG346,AG348,AG350,AG352,AG354,AG356,AG358,AG360,AG362,AG364,AG366,AG368,AG370,AG372,AG374,AG376,AG378,AG380,AG382,AG384,AG386,AG388,AG390,AG392,AG394,AG396)</f>
        <v>0</v>
      </c>
      <c r="AH398" s="80"/>
      <c r="AI398" s="81"/>
      <c r="AJ398" s="79">
        <f>SUM(AJ340:AL397)</f>
        <v>0</v>
      </c>
      <c r="AK398" s="80"/>
      <c r="AL398" s="81"/>
      <c r="AM398" s="79">
        <f>SUM(AM340:AO397)</f>
        <v>0</v>
      </c>
      <c r="AN398" s="80"/>
      <c r="AO398" s="81"/>
      <c r="AP398" s="113" t="s">
        <v>29</v>
      </c>
      <c r="AQ398" s="114"/>
      <c r="AR398" s="114"/>
    </row>
    <row r="399" spans="1:44" ht="15" hidden="1" customHeight="1" x14ac:dyDescent="0.4">
      <c r="A399" s="84"/>
      <c r="B399" s="84"/>
      <c r="C399" s="84"/>
      <c r="D399" s="84"/>
      <c r="E399" s="84"/>
      <c r="F399" s="84"/>
      <c r="G399" s="84"/>
      <c r="H399" s="84"/>
      <c r="I399" s="84"/>
      <c r="J399" s="84"/>
      <c r="K399" s="84"/>
      <c r="L399" s="84"/>
      <c r="M399" s="84"/>
      <c r="N399" s="84"/>
      <c r="O399" s="84"/>
      <c r="P399" s="84"/>
      <c r="Q399" s="84"/>
      <c r="R399" s="84"/>
      <c r="S399" s="84"/>
      <c r="T399" s="85"/>
      <c r="U399" s="86">
        <f>SUM(U341,U343,U345,U347,U349,U351,U353,U355,U357,U359,U361,U363,U365,U367,U369,U371,U373,U375,U377,U379,U381,U383,U385,U387,U389,U391,U393,U395,U397)</f>
        <v>0</v>
      </c>
      <c r="V399" s="87"/>
      <c r="W399" s="88"/>
      <c r="X399" s="86">
        <f>SUM(X341,X343,X345,X347,X349,X351,X353,X355,X357,X359,X361,X363,X365,X367,X369,X371,X373,X375,X377,X379,X381,X383,X385,X387,X389,X391,X393,X395,X397)</f>
        <v>0</v>
      </c>
      <c r="Y399" s="87"/>
      <c r="Z399" s="88"/>
      <c r="AA399" s="86">
        <f>SUM(AA341,AA343,AA345,AA347,AA349,AA351,AA353,AA355,AA357,AA359,AA361,AA363,AA365,AA367,AA369,AA371,AA373,AA375,AA377,AA379,AA381,AA383,AA385,AA387,AA389,AA391,AA393,AA395,AA397)</f>
        <v>0</v>
      </c>
      <c r="AB399" s="87"/>
      <c r="AC399" s="88"/>
      <c r="AD399" s="86"/>
      <c r="AE399" s="87"/>
      <c r="AF399" s="88"/>
      <c r="AG399" s="86">
        <f>SUM(AG341,AG343,AG345,AG347,AG349,AG351,AG353,AG355,AG357,AG359,AG361,AG363,AG365,AG367,AG369,AG371,AG373,AG375,AG377,AG379,AG381,AG383,AG385,AG387,AG389,AG391,AG393,AG395,AG397)</f>
        <v>0</v>
      </c>
      <c r="AH399" s="87"/>
      <c r="AI399" s="88"/>
      <c r="AJ399" s="86"/>
      <c r="AK399" s="87"/>
      <c r="AL399" s="88"/>
      <c r="AM399" s="86"/>
      <c r="AN399" s="87"/>
      <c r="AO399" s="88"/>
      <c r="AP399" s="115"/>
      <c r="AQ399" s="116"/>
      <c r="AR399" s="116"/>
    </row>
    <row r="400" spans="1:44" ht="15" hidden="1" customHeight="1" x14ac:dyDescent="0.4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  <c r="AC400" s="4"/>
      <c r="AD400" s="117"/>
      <c r="AE400" s="117"/>
      <c r="AF400" s="117"/>
      <c r="AG400" s="117"/>
      <c r="AH400" s="117"/>
      <c r="AI400" s="117"/>
      <c r="AJ400" s="117"/>
      <c r="AK400" s="117"/>
      <c r="AL400" s="117"/>
      <c r="AM400" s="117"/>
      <c r="AN400" s="117"/>
      <c r="AO400" s="117"/>
      <c r="AP400" s="117"/>
      <c r="AQ400" s="117"/>
      <c r="AR400" s="117"/>
    </row>
    <row r="401" spans="1:44" ht="15" hidden="1" customHeight="1" x14ac:dyDescent="0.4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  <c r="AC401" s="4"/>
      <c r="AD401" s="118" t="str">
        <f>請求書番号</f>
        <v>0000010-0000-000001-0000</v>
      </c>
      <c r="AE401" s="118"/>
      <c r="AF401" s="118"/>
      <c r="AG401" s="118"/>
      <c r="AH401" s="118"/>
      <c r="AI401" s="118"/>
      <c r="AJ401" s="118"/>
      <c r="AK401" s="118"/>
      <c r="AL401" s="118"/>
      <c r="AM401" s="118"/>
      <c r="AN401" s="118"/>
      <c r="AO401" s="118"/>
      <c r="AP401" s="118"/>
      <c r="AQ401" s="118"/>
      <c r="AR401" s="118"/>
    </row>
    <row r="402" spans="1:44" ht="15" hidden="1" customHeight="1" x14ac:dyDescent="0.4">
      <c r="A402" s="98" t="s">
        <v>31</v>
      </c>
      <c r="B402" s="99"/>
      <c r="C402" s="99"/>
      <c r="D402" s="99"/>
      <c r="E402" s="99"/>
      <c r="F402" s="99"/>
      <c r="G402" s="99"/>
      <c r="H402" s="99"/>
      <c r="I402" s="99"/>
      <c r="J402" s="99"/>
      <c r="K402" s="99"/>
      <c r="L402" s="99"/>
      <c r="M402" s="99"/>
      <c r="N402" s="99"/>
      <c r="O402" s="99"/>
      <c r="P402" s="99"/>
      <c r="Q402" s="99"/>
      <c r="R402" s="99"/>
      <c r="S402" s="99"/>
      <c r="T402" s="99"/>
      <c r="U402" s="99"/>
      <c r="V402" s="99"/>
      <c r="W402" s="99"/>
      <c r="X402" s="99"/>
      <c r="Y402" s="99"/>
      <c r="Z402" s="99"/>
      <c r="AA402" s="99"/>
      <c r="AB402" s="99"/>
      <c r="AC402" s="99"/>
      <c r="AD402" s="99"/>
      <c r="AE402" s="99"/>
      <c r="AF402" s="99"/>
      <c r="AG402" s="99"/>
      <c r="AH402" s="99"/>
      <c r="AI402" s="99"/>
      <c r="AJ402" s="99"/>
      <c r="AK402" s="99"/>
      <c r="AL402" s="99"/>
      <c r="AM402" s="99"/>
      <c r="AN402" s="100"/>
      <c r="AO402" s="101"/>
      <c r="AP402" s="102"/>
      <c r="AQ402" s="102"/>
      <c r="AR402" s="103"/>
    </row>
    <row r="403" spans="1:44" ht="15" hidden="1" customHeight="1" x14ac:dyDescent="0.4">
      <c r="A403" s="104" t="s">
        <v>0</v>
      </c>
      <c r="B403" s="104"/>
      <c r="C403" s="104"/>
      <c r="D403" s="104"/>
      <c r="E403" s="104"/>
      <c r="F403" s="104"/>
      <c r="G403" s="104"/>
      <c r="H403" s="104"/>
      <c r="I403" s="104"/>
      <c r="J403" s="104"/>
      <c r="K403" s="104"/>
      <c r="L403" s="104"/>
      <c r="M403" s="104"/>
      <c r="N403" s="104"/>
      <c r="O403" s="104"/>
      <c r="P403" s="104"/>
      <c r="Q403" s="104"/>
      <c r="R403" s="104"/>
      <c r="S403" s="104"/>
      <c r="T403" s="104"/>
      <c r="U403" s="104"/>
      <c r="V403" s="104"/>
      <c r="W403" s="104"/>
      <c r="X403" s="104"/>
      <c r="Y403" s="104"/>
      <c r="Z403" s="104"/>
      <c r="AA403" s="104"/>
      <c r="AB403" s="104"/>
      <c r="AC403" s="104"/>
      <c r="AD403" s="104"/>
      <c r="AE403" s="104"/>
      <c r="AF403" s="104"/>
      <c r="AG403" s="104"/>
      <c r="AH403" s="104"/>
      <c r="AI403" s="104"/>
      <c r="AJ403" s="104"/>
      <c r="AK403" s="104"/>
      <c r="AL403" s="104"/>
      <c r="AM403" s="104"/>
      <c r="AN403" s="104"/>
      <c r="AO403" s="104"/>
      <c r="AP403" s="104"/>
      <c r="AQ403" s="104"/>
      <c r="AR403" s="104"/>
    </row>
    <row r="404" spans="1:44" ht="15" hidden="1" customHeight="1" x14ac:dyDescent="0.4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</row>
    <row r="405" spans="1:44" ht="15" hidden="1" customHeight="1" x14ac:dyDescent="0.4">
      <c r="A405" s="105" t="str">
        <f>日付</f>
        <v>日付</v>
      </c>
      <c r="B405" s="105"/>
      <c r="C405" s="106"/>
      <c r="D405" s="107" t="str">
        <f>ご利用者</f>
        <v>ご利用者</v>
      </c>
      <c r="E405" s="105"/>
      <c r="F405" s="105"/>
      <c r="G405" s="105"/>
      <c r="H405" s="106"/>
      <c r="I405" s="107" t="str">
        <f>運行内容</f>
        <v>運行内容</v>
      </c>
      <c r="J405" s="105"/>
      <c r="K405" s="105"/>
      <c r="L405" s="105"/>
      <c r="M405" s="105"/>
      <c r="N405" s="105"/>
      <c r="O405" s="106"/>
      <c r="P405" s="107" t="str">
        <f>開始</f>
        <v>開始</v>
      </c>
      <c r="Q405" s="106"/>
      <c r="R405" s="107" t="str">
        <f>距離</f>
        <v>距離</v>
      </c>
      <c r="S405" s="106"/>
      <c r="T405" s="108" t="str">
        <f>区分</f>
        <v>区
分</v>
      </c>
      <c r="U405" s="107" t="str">
        <f>運送料金</f>
        <v>運送料金</v>
      </c>
      <c r="V405" s="105"/>
      <c r="W405" s="106"/>
      <c r="X405" s="107" t="str">
        <f>ESD指定料</f>
        <v>ESD指定料</v>
      </c>
      <c r="Y405" s="105"/>
      <c r="Z405" s="106"/>
      <c r="AA405" s="107" t="str">
        <f>高速代</f>
        <v>高速代</v>
      </c>
      <c r="AB405" s="105"/>
      <c r="AC405" s="106"/>
      <c r="AD405" s="107" t="str">
        <f>消費税</f>
        <v>消費税</v>
      </c>
      <c r="AE405" s="105"/>
      <c r="AF405" s="106"/>
      <c r="AG405" s="107" t="str">
        <f>割戻前合計</f>
        <v>合計金額</v>
      </c>
      <c r="AH405" s="105"/>
      <c r="AI405" s="106"/>
      <c r="AJ405" s="107" t="str">
        <f>既収金</f>
        <v>既収金</v>
      </c>
      <c r="AK405" s="105"/>
      <c r="AL405" s="106"/>
      <c r="AM405" s="107" t="str">
        <f>差引請求額</f>
        <v>請求額</v>
      </c>
      <c r="AN405" s="105"/>
      <c r="AO405" s="106"/>
      <c r="AP405" s="107" t="str">
        <f>車種</f>
        <v>車種</v>
      </c>
      <c r="AQ405" s="105"/>
      <c r="AR405" s="105"/>
    </row>
    <row r="406" spans="1:44" ht="15" hidden="1" customHeight="1" x14ac:dyDescent="0.4">
      <c r="A406" s="109"/>
      <c r="B406" s="109"/>
      <c r="C406" s="110"/>
      <c r="D406" s="111"/>
      <c r="E406" s="109"/>
      <c r="F406" s="109"/>
      <c r="G406" s="109"/>
      <c r="H406" s="110"/>
      <c r="I406" s="111"/>
      <c r="J406" s="109"/>
      <c r="K406" s="109"/>
      <c r="L406" s="109"/>
      <c r="M406" s="109"/>
      <c r="N406" s="109"/>
      <c r="O406" s="110"/>
      <c r="P406" s="111" t="str">
        <f>終了</f>
        <v>終了</v>
      </c>
      <c r="Q406" s="110"/>
      <c r="R406" s="111" t="str">
        <f>時間</f>
        <v>時間</v>
      </c>
      <c r="S406" s="110"/>
      <c r="T406" s="112"/>
      <c r="U406" s="111" t="str">
        <f>回送料金</f>
        <v>回送料金</v>
      </c>
      <c r="V406" s="109"/>
      <c r="W406" s="110"/>
      <c r="X406" s="111" t="str">
        <f>ミート料等</f>
        <v>ミート料等</v>
      </c>
      <c r="Y406" s="109"/>
      <c r="Z406" s="110"/>
      <c r="AA406" s="111" t="str">
        <f>駐車代等</f>
        <v>駐車代等</v>
      </c>
      <c r="AB406" s="109"/>
      <c r="AC406" s="110"/>
      <c r="AD406" s="111"/>
      <c r="AE406" s="109"/>
      <c r="AF406" s="110"/>
      <c r="AG406" s="111" t="str">
        <f>割戻額</f>
        <v>-</v>
      </c>
      <c r="AH406" s="109"/>
      <c r="AI406" s="110"/>
      <c r="AJ406" s="111"/>
      <c r="AK406" s="109"/>
      <c r="AL406" s="110"/>
      <c r="AM406" s="111"/>
      <c r="AN406" s="109"/>
      <c r="AO406" s="110"/>
      <c r="AP406" s="111" t="str">
        <f>乗務員</f>
        <v>乗務員</v>
      </c>
      <c r="AQ406" s="109"/>
      <c r="AR406" s="109"/>
    </row>
    <row r="407" spans="1:44" ht="15" hidden="1" customHeight="1" x14ac:dyDescent="0.4">
      <c r="A407" s="59"/>
      <c r="B407" s="59"/>
      <c r="C407" s="60"/>
      <c r="D407" s="61"/>
      <c r="E407" s="62"/>
      <c r="F407" s="62"/>
      <c r="G407" s="62"/>
      <c r="H407" s="63"/>
      <c r="I407" s="64"/>
      <c r="J407" s="65"/>
      <c r="K407" s="65"/>
      <c r="L407" s="65"/>
      <c r="M407" s="65"/>
      <c r="N407" s="65"/>
      <c r="O407" s="66"/>
      <c r="P407" s="67"/>
      <c r="Q407" s="68"/>
      <c r="R407" s="69"/>
      <c r="S407" s="70"/>
      <c r="T407" s="71"/>
      <c r="U407" s="72"/>
      <c r="V407" s="73"/>
      <c r="W407" s="74"/>
      <c r="X407" s="72"/>
      <c r="Y407" s="73"/>
      <c r="Z407" s="74"/>
      <c r="AA407" s="72"/>
      <c r="AB407" s="73"/>
      <c r="AC407" s="74"/>
      <c r="AD407" s="72"/>
      <c r="AE407" s="73"/>
      <c r="AF407" s="74"/>
      <c r="AG407" s="72"/>
      <c r="AH407" s="73"/>
      <c r="AI407" s="74"/>
      <c r="AJ407" s="72"/>
      <c r="AK407" s="73"/>
      <c r="AL407" s="74"/>
      <c r="AM407" s="72"/>
      <c r="AN407" s="73"/>
      <c r="AO407" s="74"/>
      <c r="AP407" s="75"/>
      <c r="AQ407" s="76"/>
      <c r="AR407" s="76"/>
    </row>
    <row r="408" spans="1:44" ht="15" hidden="1" customHeight="1" x14ac:dyDescent="0.4">
      <c r="A408" s="59"/>
      <c r="B408" s="59"/>
      <c r="C408" s="60"/>
      <c r="D408" s="61"/>
      <c r="E408" s="62"/>
      <c r="F408" s="62"/>
      <c r="G408" s="62"/>
      <c r="H408" s="63"/>
      <c r="I408" s="64"/>
      <c r="J408" s="65"/>
      <c r="K408" s="65"/>
      <c r="L408" s="65"/>
      <c r="M408" s="65"/>
      <c r="N408" s="65"/>
      <c r="O408" s="66"/>
      <c r="P408" s="67"/>
      <c r="Q408" s="68"/>
      <c r="R408" s="67"/>
      <c r="S408" s="68"/>
      <c r="T408" s="71"/>
      <c r="U408" s="72"/>
      <c r="V408" s="73"/>
      <c r="W408" s="74"/>
      <c r="X408" s="72"/>
      <c r="Y408" s="73"/>
      <c r="Z408" s="74"/>
      <c r="AA408" s="72"/>
      <c r="AB408" s="73"/>
      <c r="AC408" s="74"/>
      <c r="AD408" s="72"/>
      <c r="AE408" s="73"/>
      <c r="AF408" s="74"/>
      <c r="AG408" s="72"/>
      <c r="AH408" s="73"/>
      <c r="AI408" s="74"/>
      <c r="AJ408" s="72"/>
      <c r="AK408" s="73"/>
      <c r="AL408" s="74"/>
      <c r="AM408" s="72"/>
      <c r="AN408" s="73"/>
      <c r="AO408" s="74"/>
      <c r="AP408" s="75"/>
      <c r="AQ408" s="76"/>
      <c r="AR408" s="76"/>
    </row>
    <row r="409" spans="1:44" ht="15" hidden="1" customHeight="1" x14ac:dyDescent="0.4">
      <c r="A409" s="41"/>
      <c r="B409" s="41"/>
      <c r="C409" s="42"/>
      <c r="D409" s="43"/>
      <c r="E409" s="44"/>
      <c r="F409" s="44"/>
      <c r="G409" s="44"/>
      <c r="H409" s="45"/>
      <c r="I409" s="46"/>
      <c r="J409" s="47"/>
      <c r="K409" s="47"/>
      <c r="L409" s="47"/>
      <c r="M409" s="47"/>
      <c r="N409" s="47"/>
      <c r="O409" s="48"/>
      <c r="P409" s="49"/>
      <c r="Q409" s="50"/>
      <c r="R409" s="51"/>
      <c r="S409" s="52"/>
      <c r="T409" s="53"/>
      <c r="U409" s="54"/>
      <c r="V409" s="55"/>
      <c r="W409" s="56"/>
      <c r="X409" s="54"/>
      <c r="Y409" s="55"/>
      <c r="Z409" s="56"/>
      <c r="AA409" s="54"/>
      <c r="AB409" s="55"/>
      <c r="AC409" s="56"/>
      <c r="AD409" s="54"/>
      <c r="AE409" s="55"/>
      <c r="AF409" s="56"/>
      <c r="AG409" s="54"/>
      <c r="AH409" s="55"/>
      <c r="AI409" s="56"/>
      <c r="AJ409" s="54"/>
      <c r="AK409" s="55"/>
      <c r="AL409" s="56"/>
      <c r="AM409" s="54"/>
      <c r="AN409" s="55"/>
      <c r="AO409" s="56"/>
      <c r="AP409" s="57"/>
      <c r="AQ409" s="58"/>
      <c r="AR409" s="58"/>
    </row>
    <row r="410" spans="1:44" ht="15" hidden="1" customHeight="1" x14ac:dyDescent="0.4">
      <c r="A410" s="41"/>
      <c r="B410" s="41"/>
      <c r="C410" s="42"/>
      <c r="D410" s="43"/>
      <c r="E410" s="44"/>
      <c r="F410" s="44"/>
      <c r="G410" s="44"/>
      <c r="H410" s="45"/>
      <c r="I410" s="46"/>
      <c r="J410" s="47"/>
      <c r="K410" s="47"/>
      <c r="L410" s="47"/>
      <c r="M410" s="47"/>
      <c r="N410" s="47"/>
      <c r="O410" s="48"/>
      <c r="P410" s="49"/>
      <c r="Q410" s="50"/>
      <c r="R410" s="49"/>
      <c r="S410" s="50"/>
      <c r="T410" s="53"/>
      <c r="U410" s="54"/>
      <c r="V410" s="55"/>
      <c r="W410" s="56"/>
      <c r="X410" s="54"/>
      <c r="Y410" s="55"/>
      <c r="Z410" s="56"/>
      <c r="AA410" s="54"/>
      <c r="AB410" s="55"/>
      <c r="AC410" s="56"/>
      <c r="AD410" s="54"/>
      <c r="AE410" s="55"/>
      <c r="AF410" s="56"/>
      <c r="AG410" s="54"/>
      <c r="AH410" s="55"/>
      <c r="AI410" s="56"/>
      <c r="AJ410" s="54"/>
      <c r="AK410" s="55"/>
      <c r="AL410" s="56"/>
      <c r="AM410" s="54"/>
      <c r="AN410" s="55"/>
      <c r="AO410" s="56"/>
      <c r="AP410" s="57"/>
      <c r="AQ410" s="58"/>
      <c r="AR410" s="58"/>
    </row>
    <row r="411" spans="1:44" ht="15" hidden="1" customHeight="1" x14ac:dyDescent="0.4">
      <c r="A411" s="59"/>
      <c r="B411" s="59"/>
      <c r="C411" s="60"/>
      <c r="D411" s="61"/>
      <c r="E411" s="62"/>
      <c r="F411" s="62"/>
      <c r="G411" s="62"/>
      <c r="H411" s="63"/>
      <c r="I411" s="64"/>
      <c r="J411" s="65"/>
      <c r="K411" s="65"/>
      <c r="L411" s="65"/>
      <c r="M411" s="65"/>
      <c r="N411" s="65"/>
      <c r="O411" s="66"/>
      <c r="P411" s="67"/>
      <c r="Q411" s="68"/>
      <c r="R411" s="69"/>
      <c r="S411" s="70"/>
      <c r="T411" s="71"/>
      <c r="U411" s="72"/>
      <c r="V411" s="73"/>
      <c r="W411" s="74"/>
      <c r="X411" s="72"/>
      <c r="Y411" s="73"/>
      <c r="Z411" s="74"/>
      <c r="AA411" s="72"/>
      <c r="AB411" s="73"/>
      <c r="AC411" s="74"/>
      <c r="AD411" s="72"/>
      <c r="AE411" s="73"/>
      <c r="AF411" s="74"/>
      <c r="AG411" s="72"/>
      <c r="AH411" s="73"/>
      <c r="AI411" s="74"/>
      <c r="AJ411" s="72"/>
      <c r="AK411" s="73"/>
      <c r="AL411" s="74"/>
      <c r="AM411" s="72"/>
      <c r="AN411" s="73"/>
      <c r="AO411" s="74"/>
      <c r="AP411" s="75"/>
      <c r="AQ411" s="76"/>
      <c r="AR411" s="76"/>
    </row>
    <row r="412" spans="1:44" ht="15" hidden="1" customHeight="1" x14ac:dyDescent="0.4">
      <c r="A412" s="59"/>
      <c r="B412" s="59"/>
      <c r="C412" s="60"/>
      <c r="D412" s="61"/>
      <c r="E412" s="62"/>
      <c r="F412" s="62"/>
      <c r="G412" s="62"/>
      <c r="H412" s="63"/>
      <c r="I412" s="64"/>
      <c r="J412" s="65"/>
      <c r="K412" s="65"/>
      <c r="L412" s="65"/>
      <c r="M412" s="65"/>
      <c r="N412" s="65"/>
      <c r="O412" s="66"/>
      <c r="P412" s="67"/>
      <c r="Q412" s="68"/>
      <c r="R412" s="67"/>
      <c r="S412" s="68"/>
      <c r="T412" s="71"/>
      <c r="U412" s="72"/>
      <c r="V412" s="73"/>
      <c r="W412" s="74"/>
      <c r="X412" s="72"/>
      <c r="Y412" s="73"/>
      <c r="Z412" s="74"/>
      <c r="AA412" s="72"/>
      <c r="AB412" s="73"/>
      <c r="AC412" s="74"/>
      <c r="AD412" s="72"/>
      <c r="AE412" s="73"/>
      <c r="AF412" s="74"/>
      <c r="AG412" s="72"/>
      <c r="AH412" s="73"/>
      <c r="AI412" s="74"/>
      <c r="AJ412" s="72"/>
      <c r="AK412" s="73"/>
      <c r="AL412" s="74"/>
      <c r="AM412" s="72"/>
      <c r="AN412" s="73"/>
      <c r="AO412" s="74"/>
      <c r="AP412" s="75"/>
      <c r="AQ412" s="76"/>
      <c r="AR412" s="76"/>
    </row>
    <row r="413" spans="1:44" ht="15" hidden="1" customHeight="1" x14ac:dyDescent="0.4">
      <c r="A413" s="41"/>
      <c r="B413" s="41"/>
      <c r="C413" s="42"/>
      <c r="D413" s="43"/>
      <c r="E413" s="44"/>
      <c r="F413" s="44"/>
      <c r="G413" s="44"/>
      <c r="H413" s="45"/>
      <c r="I413" s="46"/>
      <c r="J413" s="47"/>
      <c r="K413" s="47"/>
      <c r="L413" s="47"/>
      <c r="M413" s="47"/>
      <c r="N413" s="47"/>
      <c r="O413" s="48"/>
      <c r="P413" s="49"/>
      <c r="Q413" s="50"/>
      <c r="R413" s="51"/>
      <c r="S413" s="52"/>
      <c r="T413" s="53"/>
      <c r="U413" s="54"/>
      <c r="V413" s="55"/>
      <c r="W413" s="56"/>
      <c r="X413" s="54"/>
      <c r="Y413" s="55"/>
      <c r="Z413" s="56"/>
      <c r="AA413" s="54"/>
      <c r="AB413" s="55"/>
      <c r="AC413" s="56"/>
      <c r="AD413" s="54"/>
      <c r="AE413" s="55"/>
      <c r="AF413" s="56"/>
      <c r="AG413" s="54"/>
      <c r="AH413" s="55"/>
      <c r="AI413" s="56"/>
      <c r="AJ413" s="54"/>
      <c r="AK413" s="55"/>
      <c r="AL413" s="56"/>
      <c r="AM413" s="54"/>
      <c r="AN413" s="55"/>
      <c r="AO413" s="56"/>
      <c r="AP413" s="57"/>
      <c r="AQ413" s="58"/>
      <c r="AR413" s="58"/>
    </row>
    <row r="414" spans="1:44" ht="15" hidden="1" customHeight="1" x14ac:dyDescent="0.4">
      <c r="A414" s="41"/>
      <c r="B414" s="41"/>
      <c r="C414" s="42"/>
      <c r="D414" s="43"/>
      <c r="E414" s="44"/>
      <c r="F414" s="44"/>
      <c r="G414" s="44"/>
      <c r="H414" s="45"/>
      <c r="I414" s="46"/>
      <c r="J414" s="47"/>
      <c r="K414" s="47"/>
      <c r="L414" s="47"/>
      <c r="M414" s="47"/>
      <c r="N414" s="47"/>
      <c r="O414" s="48"/>
      <c r="P414" s="49"/>
      <c r="Q414" s="50"/>
      <c r="R414" s="49"/>
      <c r="S414" s="50"/>
      <c r="T414" s="53"/>
      <c r="U414" s="54"/>
      <c r="V414" s="55"/>
      <c r="W414" s="56"/>
      <c r="X414" s="54"/>
      <c r="Y414" s="55"/>
      <c r="Z414" s="56"/>
      <c r="AA414" s="54"/>
      <c r="AB414" s="55"/>
      <c r="AC414" s="56"/>
      <c r="AD414" s="54"/>
      <c r="AE414" s="55"/>
      <c r="AF414" s="56"/>
      <c r="AG414" s="54"/>
      <c r="AH414" s="55"/>
      <c r="AI414" s="56"/>
      <c r="AJ414" s="54"/>
      <c r="AK414" s="55"/>
      <c r="AL414" s="56"/>
      <c r="AM414" s="54"/>
      <c r="AN414" s="55"/>
      <c r="AO414" s="56"/>
      <c r="AP414" s="57"/>
      <c r="AQ414" s="58"/>
      <c r="AR414" s="58"/>
    </row>
    <row r="415" spans="1:44" ht="15" hidden="1" customHeight="1" x14ac:dyDescent="0.4">
      <c r="A415" s="59"/>
      <c r="B415" s="59"/>
      <c r="C415" s="60"/>
      <c r="D415" s="61"/>
      <c r="E415" s="62"/>
      <c r="F415" s="62"/>
      <c r="G415" s="62"/>
      <c r="H415" s="63"/>
      <c r="I415" s="64"/>
      <c r="J415" s="65"/>
      <c r="K415" s="65"/>
      <c r="L415" s="65"/>
      <c r="M415" s="65"/>
      <c r="N415" s="65"/>
      <c r="O415" s="66"/>
      <c r="P415" s="67"/>
      <c r="Q415" s="68"/>
      <c r="R415" s="69"/>
      <c r="S415" s="70"/>
      <c r="T415" s="71"/>
      <c r="U415" s="72"/>
      <c r="V415" s="73"/>
      <c r="W415" s="74"/>
      <c r="X415" s="72"/>
      <c r="Y415" s="73"/>
      <c r="Z415" s="74"/>
      <c r="AA415" s="72"/>
      <c r="AB415" s="73"/>
      <c r="AC415" s="74"/>
      <c r="AD415" s="72"/>
      <c r="AE415" s="73"/>
      <c r="AF415" s="74"/>
      <c r="AG415" s="72"/>
      <c r="AH415" s="73"/>
      <c r="AI415" s="74"/>
      <c r="AJ415" s="72"/>
      <c r="AK415" s="73"/>
      <c r="AL415" s="74"/>
      <c r="AM415" s="72"/>
      <c r="AN415" s="73"/>
      <c r="AO415" s="74"/>
      <c r="AP415" s="75"/>
      <c r="AQ415" s="76"/>
      <c r="AR415" s="76"/>
    </row>
    <row r="416" spans="1:44" ht="15" hidden="1" customHeight="1" x14ac:dyDescent="0.4">
      <c r="A416" s="59"/>
      <c r="B416" s="59"/>
      <c r="C416" s="60"/>
      <c r="D416" s="61"/>
      <c r="E416" s="62"/>
      <c r="F416" s="62"/>
      <c r="G416" s="62"/>
      <c r="H416" s="63"/>
      <c r="I416" s="64"/>
      <c r="J416" s="65"/>
      <c r="K416" s="65"/>
      <c r="L416" s="65"/>
      <c r="M416" s="65"/>
      <c r="N416" s="65"/>
      <c r="O416" s="66"/>
      <c r="P416" s="67"/>
      <c r="Q416" s="68"/>
      <c r="R416" s="67"/>
      <c r="S416" s="68"/>
      <c r="T416" s="71"/>
      <c r="U416" s="72"/>
      <c r="V416" s="73"/>
      <c r="W416" s="74"/>
      <c r="X416" s="72"/>
      <c r="Y416" s="73"/>
      <c r="Z416" s="74"/>
      <c r="AA416" s="72"/>
      <c r="AB416" s="73"/>
      <c r="AC416" s="74"/>
      <c r="AD416" s="72"/>
      <c r="AE416" s="73"/>
      <c r="AF416" s="74"/>
      <c r="AG416" s="72"/>
      <c r="AH416" s="73"/>
      <c r="AI416" s="74"/>
      <c r="AJ416" s="72"/>
      <c r="AK416" s="73"/>
      <c r="AL416" s="74"/>
      <c r="AM416" s="72"/>
      <c r="AN416" s="73"/>
      <c r="AO416" s="74"/>
      <c r="AP416" s="75"/>
      <c r="AQ416" s="76"/>
      <c r="AR416" s="76"/>
    </row>
    <row r="417" spans="1:44" ht="15" hidden="1" customHeight="1" x14ac:dyDescent="0.4">
      <c r="A417" s="41"/>
      <c r="B417" s="41"/>
      <c r="C417" s="42"/>
      <c r="D417" s="43"/>
      <c r="E417" s="44"/>
      <c r="F417" s="44"/>
      <c r="G417" s="44"/>
      <c r="H417" s="45"/>
      <c r="I417" s="46"/>
      <c r="J417" s="47"/>
      <c r="K417" s="47"/>
      <c r="L417" s="47"/>
      <c r="M417" s="47"/>
      <c r="N417" s="47"/>
      <c r="O417" s="48"/>
      <c r="P417" s="49"/>
      <c r="Q417" s="50"/>
      <c r="R417" s="51"/>
      <c r="S417" s="52"/>
      <c r="T417" s="53"/>
      <c r="U417" s="54"/>
      <c r="V417" s="55"/>
      <c r="W417" s="56"/>
      <c r="X417" s="54"/>
      <c r="Y417" s="55"/>
      <c r="Z417" s="56"/>
      <c r="AA417" s="54"/>
      <c r="AB417" s="55"/>
      <c r="AC417" s="56"/>
      <c r="AD417" s="54"/>
      <c r="AE417" s="55"/>
      <c r="AF417" s="56"/>
      <c r="AG417" s="54"/>
      <c r="AH417" s="55"/>
      <c r="AI417" s="56"/>
      <c r="AJ417" s="54"/>
      <c r="AK417" s="55"/>
      <c r="AL417" s="56"/>
      <c r="AM417" s="54"/>
      <c r="AN417" s="55"/>
      <c r="AO417" s="56"/>
      <c r="AP417" s="57"/>
      <c r="AQ417" s="58"/>
      <c r="AR417" s="58"/>
    </row>
    <row r="418" spans="1:44" ht="15" hidden="1" customHeight="1" x14ac:dyDescent="0.4">
      <c r="A418" s="41"/>
      <c r="B418" s="41"/>
      <c r="C418" s="42"/>
      <c r="D418" s="43"/>
      <c r="E418" s="44"/>
      <c r="F418" s="44"/>
      <c r="G418" s="44"/>
      <c r="H418" s="45"/>
      <c r="I418" s="46"/>
      <c r="J418" s="47"/>
      <c r="K418" s="47"/>
      <c r="L418" s="47"/>
      <c r="M418" s="47"/>
      <c r="N418" s="47"/>
      <c r="O418" s="48"/>
      <c r="P418" s="49"/>
      <c r="Q418" s="50"/>
      <c r="R418" s="49"/>
      <c r="S418" s="50"/>
      <c r="T418" s="53"/>
      <c r="U418" s="54"/>
      <c r="V418" s="55"/>
      <c r="W418" s="56"/>
      <c r="X418" s="54"/>
      <c r="Y418" s="55"/>
      <c r="Z418" s="56"/>
      <c r="AA418" s="54"/>
      <c r="AB418" s="55"/>
      <c r="AC418" s="56"/>
      <c r="AD418" s="54"/>
      <c r="AE418" s="55"/>
      <c r="AF418" s="56"/>
      <c r="AG418" s="54"/>
      <c r="AH418" s="55"/>
      <c r="AI418" s="56"/>
      <c r="AJ418" s="54"/>
      <c r="AK418" s="55"/>
      <c r="AL418" s="56"/>
      <c r="AM418" s="54"/>
      <c r="AN418" s="55"/>
      <c r="AO418" s="56"/>
      <c r="AP418" s="57"/>
      <c r="AQ418" s="58"/>
      <c r="AR418" s="58"/>
    </row>
    <row r="419" spans="1:44" ht="15" hidden="1" customHeight="1" x14ac:dyDescent="0.4">
      <c r="A419" s="59"/>
      <c r="B419" s="59"/>
      <c r="C419" s="60"/>
      <c r="D419" s="61"/>
      <c r="E419" s="62"/>
      <c r="F419" s="62"/>
      <c r="G419" s="62"/>
      <c r="H419" s="63"/>
      <c r="I419" s="64"/>
      <c r="J419" s="65"/>
      <c r="K419" s="65"/>
      <c r="L419" s="65"/>
      <c r="M419" s="65"/>
      <c r="N419" s="65"/>
      <c r="O419" s="66"/>
      <c r="P419" s="67"/>
      <c r="Q419" s="68"/>
      <c r="R419" s="69"/>
      <c r="S419" s="70"/>
      <c r="T419" s="71"/>
      <c r="U419" s="72"/>
      <c r="V419" s="73"/>
      <c r="W419" s="74"/>
      <c r="X419" s="72"/>
      <c r="Y419" s="73"/>
      <c r="Z419" s="74"/>
      <c r="AA419" s="72"/>
      <c r="AB419" s="73"/>
      <c r="AC419" s="74"/>
      <c r="AD419" s="72"/>
      <c r="AE419" s="73"/>
      <c r="AF419" s="74"/>
      <c r="AG419" s="72"/>
      <c r="AH419" s="73"/>
      <c r="AI419" s="74"/>
      <c r="AJ419" s="72"/>
      <c r="AK419" s="73"/>
      <c r="AL419" s="74"/>
      <c r="AM419" s="72"/>
      <c r="AN419" s="73"/>
      <c r="AO419" s="74"/>
      <c r="AP419" s="75"/>
      <c r="AQ419" s="76"/>
      <c r="AR419" s="76"/>
    </row>
    <row r="420" spans="1:44" ht="15" hidden="1" customHeight="1" x14ac:dyDescent="0.4">
      <c r="A420" s="59"/>
      <c r="B420" s="59"/>
      <c r="C420" s="60"/>
      <c r="D420" s="61"/>
      <c r="E420" s="62"/>
      <c r="F420" s="62"/>
      <c r="G420" s="62"/>
      <c r="H420" s="63"/>
      <c r="I420" s="64"/>
      <c r="J420" s="65"/>
      <c r="K420" s="65"/>
      <c r="L420" s="65"/>
      <c r="M420" s="65"/>
      <c r="N420" s="65"/>
      <c r="O420" s="66"/>
      <c r="P420" s="67"/>
      <c r="Q420" s="68"/>
      <c r="R420" s="67"/>
      <c r="S420" s="68"/>
      <c r="T420" s="71"/>
      <c r="U420" s="72"/>
      <c r="V420" s="73"/>
      <c r="W420" s="74"/>
      <c r="X420" s="72"/>
      <c r="Y420" s="73"/>
      <c r="Z420" s="74"/>
      <c r="AA420" s="72"/>
      <c r="AB420" s="73"/>
      <c r="AC420" s="74"/>
      <c r="AD420" s="72"/>
      <c r="AE420" s="73"/>
      <c r="AF420" s="74"/>
      <c r="AG420" s="72"/>
      <c r="AH420" s="73"/>
      <c r="AI420" s="74"/>
      <c r="AJ420" s="72"/>
      <c r="AK420" s="73"/>
      <c r="AL420" s="74"/>
      <c r="AM420" s="72"/>
      <c r="AN420" s="73"/>
      <c r="AO420" s="74"/>
      <c r="AP420" s="75"/>
      <c r="AQ420" s="76"/>
      <c r="AR420" s="76"/>
    </row>
    <row r="421" spans="1:44" ht="15" hidden="1" customHeight="1" x14ac:dyDescent="0.4">
      <c r="A421" s="41"/>
      <c r="B421" s="41"/>
      <c r="C421" s="42"/>
      <c r="D421" s="43"/>
      <c r="E421" s="44"/>
      <c r="F421" s="44"/>
      <c r="G421" s="44"/>
      <c r="H421" s="45"/>
      <c r="I421" s="46"/>
      <c r="J421" s="47"/>
      <c r="K421" s="47"/>
      <c r="L421" s="47"/>
      <c r="M421" s="47"/>
      <c r="N421" s="47"/>
      <c r="O421" s="48"/>
      <c r="P421" s="49"/>
      <c r="Q421" s="50"/>
      <c r="R421" s="51"/>
      <c r="S421" s="52"/>
      <c r="T421" s="53"/>
      <c r="U421" s="54"/>
      <c r="V421" s="55"/>
      <c r="W421" s="56"/>
      <c r="X421" s="54"/>
      <c r="Y421" s="55"/>
      <c r="Z421" s="56"/>
      <c r="AA421" s="54"/>
      <c r="AB421" s="55"/>
      <c r="AC421" s="56"/>
      <c r="AD421" s="54"/>
      <c r="AE421" s="55"/>
      <c r="AF421" s="56"/>
      <c r="AG421" s="54"/>
      <c r="AH421" s="55"/>
      <c r="AI421" s="56"/>
      <c r="AJ421" s="54"/>
      <c r="AK421" s="55"/>
      <c r="AL421" s="56"/>
      <c r="AM421" s="54"/>
      <c r="AN421" s="55"/>
      <c r="AO421" s="56"/>
      <c r="AP421" s="57"/>
      <c r="AQ421" s="58"/>
      <c r="AR421" s="58"/>
    </row>
    <row r="422" spans="1:44" ht="15" hidden="1" customHeight="1" x14ac:dyDescent="0.4">
      <c r="A422" s="41"/>
      <c r="B422" s="41"/>
      <c r="C422" s="42"/>
      <c r="D422" s="43"/>
      <c r="E422" s="44"/>
      <c r="F422" s="44"/>
      <c r="G422" s="44"/>
      <c r="H422" s="45"/>
      <c r="I422" s="46"/>
      <c r="J422" s="47"/>
      <c r="K422" s="47"/>
      <c r="L422" s="47"/>
      <c r="M422" s="47"/>
      <c r="N422" s="47"/>
      <c r="O422" s="48"/>
      <c r="P422" s="49"/>
      <c r="Q422" s="50"/>
      <c r="R422" s="49"/>
      <c r="S422" s="50"/>
      <c r="T422" s="53"/>
      <c r="U422" s="54"/>
      <c r="V422" s="55"/>
      <c r="W422" s="56"/>
      <c r="X422" s="54"/>
      <c r="Y422" s="55"/>
      <c r="Z422" s="56"/>
      <c r="AA422" s="54"/>
      <c r="AB422" s="55"/>
      <c r="AC422" s="56"/>
      <c r="AD422" s="54"/>
      <c r="AE422" s="55"/>
      <c r="AF422" s="56"/>
      <c r="AG422" s="54"/>
      <c r="AH422" s="55"/>
      <c r="AI422" s="56"/>
      <c r="AJ422" s="54"/>
      <c r="AK422" s="55"/>
      <c r="AL422" s="56"/>
      <c r="AM422" s="54"/>
      <c r="AN422" s="55"/>
      <c r="AO422" s="56"/>
      <c r="AP422" s="57"/>
      <c r="AQ422" s="58"/>
      <c r="AR422" s="58"/>
    </row>
    <row r="423" spans="1:44" ht="15" hidden="1" customHeight="1" x14ac:dyDescent="0.4">
      <c r="A423" s="59"/>
      <c r="B423" s="59"/>
      <c r="C423" s="60"/>
      <c r="D423" s="61"/>
      <c r="E423" s="62"/>
      <c r="F423" s="62"/>
      <c r="G423" s="62"/>
      <c r="H423" s="63"/>
      <c r="I423" s="64"/>
      <c r="J423" s="65"/>
      <c r="K423" s="65"/>
      <c r="L423" s="65"/>
      <c r="M423" s="65"/>
      <c r="N423" s="65"/>
      <c r="O423" s="66"/>
      <c r="P423" s="67"/>
      <c r="Q423" s="68"/>
      <c r="R423" s="69"/>
      <c r="S423" s="70"/>
      <c r="T423" s="71"/>
      <c r="U423" s="72"/>
      <c r="V423" s="73"/>
      <c r="W423" s="74"/>
      <c r="X423" s="72"/>
      <c r="Y423" s="73"/>
      <c r="Z423" s="74"/>
      <c r="AA423" s="72"/>
      <c r="AB423" s="73"/>
      <c r="AC423" s="74"/>
      <c r="AD423" s="72"/>
      <c r="AE423" s="73"/>
      <c r="AF423" s="74"/>
      <c r="AG423" s="72"/>
      <c r="AH423" s="73"/>
      <c r="AI423" s="74"/>
      <c r="AJ423" s="72"/>
      <c r="AK423" s="73"/>
      <c r="AL423" s="74"/>
      <c r="AM423" s="72"/>
      <c r="AN423" s="73"/>
      <c r="AO423" s="74"/>
      <c r="AP423" s="75"/>
      <c r="AQ423" s="76"/>
      <c r="AR423" s="76"/>
    </row>
    <row r="424" spans="1:44" ht="15" hidden="1" customHeight="1" x14ac:dyDescent="0.4">
      <c r="A424" s="59"/>
      <c r="B424" s="59"/>
      <c r="C424" s="60"/>
      <c r="D424" s="61"/>
      <c r="E424" s="62"/>
      <c r="F424" s="62"/>
      <c r="G424" s="62"/>
      <c r="H424" s="63"/>
      <c r="I424" s="64"/>
      <c r="J424" s="65"/>
      <c r="K424" s="65"/>
      <c r="L424" s="65"/>
      <c r="M424" s="65"/>
      <c r="N424" s="65"/>
      <c r="O424" s="66"/>
      <c r="P424" s="67"/>
      <c r="Q424" s="68"/>
      <c r="R424" s="67"/>
      <c r="S424" s="68"/>
      <c r="T424" s="71"/>
      <c r="U424" s="72"/>
      <c r="V424" s="73"/>
      <c r="W424" s="74"/>
      <c r="X424" s="72"/>
      <c r="Y424" s="73"/>
      <c r="Z424" s="74"/>
      <c r="AA424" s="72"/>
      <c r="AB424" s="73"/>
      <c r="AC424" s="74"/>
      <c r="AD424" s="72"/>
      <c r="AE424" s="73"/>
      <c r="AF424" s="74"/>
      <c r="AG424" s="72"/>
      <c r="AH424" s="73"/>
      <c r="AI424" s="74"/>
      <c r="AJ424" s="72"/>
      <c r="AK424" s="73"/>
      <c r="AL424" s="74"/>
      <c r="AM424" s="72"/>
      <c r="AN424" s="73"/>
      <c r="AO424" s="74"/>
      <c r="AP424" s="75"/>
      <c r="AQ424" s="76"/>
      <c r="AR424" s="76"/>
    </row>
    <row r="425" spans="1:44" ht="15" hidden="1" customHeight="1" x14ac:dyDescent="0.4">
      <c r="A425" s="41"/>
      <c r="B425" s="41"/>
      <c r="C425" s="42"/>
      <c r="D425" s="43"/>
      <c r="E425" s="44"/>
      <c r="F425" s="44"/>
      <c r="G425" s="44"/>
      <c r="H425" s="45"/>
      <c r="I425" s="46"/>
      <c r="J425" s="47"/>
      <c r="K425" s="47"/>
      <c r="L425" s="47"/>
      <c r="M425" s="47"/>
      <c r="N425" s="47"/>
      <c r="O425" s="48"/>
      <c r="P425" s="49"/>
      <c r="Q425" s="50"/>
      <c r="R425" s="51"/>
      <c r="S425" s="52"/>
      <c r="T425" s="53"/>
      <c r="U425" s="54"/>
      <c r="V425" s="55"/>
      <c r="W425" s="56"/>
      <c r="X425" s="54"/>
      <c r="Y425" s="55"/>
      <c r="Z425" s="56"/>
      <c r="AA425" s="54"/>
      <c r="AB425" s="55"/>
      <c r="AC425" s="56"/>
      <c r="AD425" s="54"/>
      <c r="AE425" s="55"/>
      <c r="AF425" s="56"/>
      <c r="AG425" s="54"/>
      <c r="AH425" s="55"/>
      <c r="AI425" s="56"/>
      <c r="AJ425" s="54"/>
      <c r="AK425" s="55"/>
      <c r="AL425" s="56"/>
      <c r="AM425" s="54"/>
      <c r="AN425" s="55"/>
      <c r="AO425" s="56"/>
      <c r="AP425" s="57"/>
      <c r="AQ425" s="58"/>
      <c r="AR425" s="58"/>
    </row>
    <row r="426" spans="1:44" ht="15" hidden="1" customHeight="1" x14ac:dyDescent="0.4">
      <c r="A426" s="41"/>
      <c r="B426" s="41"/>
      <c r="C426" s="42"/>
      <c r="D426" s="43"/>
      <c r="E426" s="44"/>
      <c r="F426" s="44"/>
      <c r="G426" s="44"/>
      <c r="H426" s="45"/>
      <c r="I426" s="46"/>
      <c r="J426" s="47"/>
      <c r="K426" s="47"/>
      <c r="L426" s="47"/>
      <c r="M426" s="47"/>
      <c r="N426" s="47"/>
      <c r="O426" s="48"/>
      <c r="P426" s="49"/>
      <c r="Q426" s="50"/>
      <c r="R426" s="49"/>
      <c r="S426" s="50"/>
      <c r="T426" s="53"/>
      <c r="U426" s="54"/>
      <c r="V426" s="55"/>
      <c r="W426" s="56"/>
      <c r="X426" s="54"/>
      <c r="Y426" s="55"/>
      <c r="Z426" s="56"/>
      <c r="AA426" s="54"/>
      <c r="AB426" s="55"/>
      <c r="AC426" s="56"/>
      <c r="AD426" s="54"/>
      <c r="AE426" s="55"/>
      <c r="AF426" s="56"/>
      <c r="AG426" s="54"/>
      <c r="AH426" s="55"/>
      <c r="AI426" s="56"/>
      <c r="AJ426" s="54"/>
      <c r="AK426" s="55"/>
      <c r="AL426" s="56"/>
      <c r="AM426" s="54"/>
      <c r="AN426" s="55"/>
      <c r="AO426" s="56"/>
      <c r="AP426" s="57"/>
      <c r="AQ426" s="58"/>
      <c r="AR426" s="58"/>
    </row>
    <row r="427" spans="1:44" ht="15" hidden="1" customHeight="1" x14ac:dyDescent="0.4">
      <c r="A427" s="59"/>
      <c r="B427" s="59"/>
      <c r="C427" s="60"/>
      <c r="D427" s="61"/>
      <c r="E427" s="62"/>
      <c r="F427" s="62"/>
      <c r="G427" s="62"/>
      <c r="H427" s="63"/>
      <c r="I427" s="64"/>
      <c r="J427" s="65"/>
      <c r="K427" s="65"/>
      <c r="L427" s="65"/>
      <c r="M427" s="65"/>
      <c r="N427" s="65"/>
      <c r="O427" s="66"/>
      <c r="P427" s="67"/>
      <c r="Q427" s="68"/>
      <c r="R427" s="69"/>
      <c r="S427" s="70"/>
      <c r="T427" s="71"/>
      <c r="U427" s="72"/>
      <c r="V427" s="73"/>
      <c r="W427" s="74"/>
      <c r="X427" s="72"/>
      <c r="Y427" s="73"/>
      <c r="Z427" s="74"/>
      <c r="AA427" s="72"/>
      <c r="AB427" s="73"/>
      <c r="AC427" s="74"/>
      <c r="AD427" s="72"/>
      <c r="AE427" s="73"/>
      <c r="AF427" s="74"/>
      <c r="AG427" s="72"/>
      <c r="AH427" s="73"/>
      <c r="AI427" s="74"/>
      <c r="AJ427" s="72"/>
      <c r="AK427" s="73"/>
      <c r="AL427" s="74"/>
      <c r="AM427" s="72"/>
      <c r="AN427" s="73"/>
      <c r="AO427" s="74"/>
      <c r="AP427" s="75"/>
      <c r="AQ427" s="76"/>
      <c r="AR427" s="76"/>
    </row>
    <row r="428" spans="1:44" ht="15" hidden="1" customHeight="1" x14ac:dyDescent="0.4">
      <c r="A428" s="59"/>
      <c r="B428" s="59"/>
      <c r="C428" s="60"/>
      <c r="D428" s="61"/>
      <c r="E428" s="62"/>
      <c r="F428" s="62"/>
      <c r="G428" s="62"/>
      <c r="H428" s="63"/>
      <c r="I428" s="64"/>
      <c r="J428" s="65"/>
      <c r="K428" s="65"/>
      <c r="L428" s="65"/>
      <c r="M428" s="65"/>
      <c r="N428" s="65"/>
      <c r="O428" s="66"/>
      <c r="P428" s="67"/>
      <c r="Q428" s="68"/>
      <c r="R428" s="67"/>
      <c r="S428" s="68"/>
      <c r="T428" s="71"/>
      <c r="U428" s="72"/>
      <c r="V428" s="73"/>
      <c r="W428" s="74"/>
      <c r="X428" s="72"/>
      <c r="Y428" s="73"/>
      <c r="Z428" s="74"/>
      <c r="AA428" s="72"/>
      <c r="AB428" s="73"/>
      <c r="AC428" s="74"/>
      <c r="AD428" s="72"/>
      <c r="AE428" s="73"/>
      <c r="AF428" s="74"/>
      <c r="AG428" s="72"/>
      <c r="AH428" s="73"/>
      <c r="AI428" s="74"/>
      <c r="AJ428" s="72"/>
      <c r="AK428" s="73"/>
      <c r="AL428" s="74"/>
      <c r="AM428" s="72"/>
      <c r="AN428" s="73"/>
      <c r="AO428" s="74"/>
      <c r="AP428" s="75"/>
      <c r="AQ428" s="76"/>
      <c r="AR428" s="76"/>
    </row>
    <row r="429" spans="1:44" ht="15" hidden="1" customHeight="1" x14ac:dyDescent="0.4">
      <c r="A429" s="41"/>
      <c r="B429" s="41"/>
      <c r="C429" s="42"/>
      <c r="D429" s="43"/>
      <c r="E429" s="44"/>
      <c r="F429" s="44"/>
      <c r="G429" s="44"/>
      <c r="H429" s="45"/>
      <c r="I429" s="46"/>
      <c r="J429" s="47"/>
      <c r="K429" s="47"/>
      <c r="L429" s="47"/>
      <c r="M429" s="47"/>
      <c r="N429" s="47"/>
      <c r="O429" s="48"/>
      <c r="P429" s="49"/>
      <c r="Q429" s="50"/>
      <c r="R429" s="51"/>
      <c r="S429" s="52"/>
      <c r="T429" s="53"/>
      <c r="U429" s="54"/>
      <c r="V429" s="55"/>
      <c r="W429" s="56"/>
      <c r="X429" s="54"/>
      <c r="Y429" s="55"/>
      <c r="Z429" s="56"/>
      <c r="AA429" s="54"/>
      <c r="AB429" s="55"/>
      <c r="AC429" s="56"/>
      <c r="AD429" s="54"/>
      <c r="AE429" s="55"/>
      <c r="AF429" s="56"/>
      <c r="AG429" s="54"/>
      <c r="AH429" s="55"/>
      <c r="AI429" s="56"/>
      <c r="AJ429" s="54"/>
      <c r="AK429" s="55"/>
      <c r="AL429" s="56"/>
      <c r="AM429" s="54"/>
      <c r="AN429" s="55"/>
      <c r="AO429" s="56"/>
      <c r="AP429" s="57"/>
      <c r="AQ429" s="58"/>
      <c r="AR429" s="58"/>
    </row>
    <row r="430" spans="1:44" ht="15" hidden="1" customHeight="1" x14ac:dyDescent="0.4">
      <c r="A430" s="41"/>
      <c r="B430" s="41"/>
      <c r="C430" s="42"/>
      <c r="D430" s="43"/>
      <c r="E430" s="44"/>
      <c r="F430" s="44"/>
      <c r="G430" s="44"/>
      <c r="H430" s="45"/>
      <c r="I430" s="46"/>
      <c r="J430" s="47"/>
      <c r="K430" s="47"/>
      <c r="L430" s="47"/>
      <c r="M430" s="47"/>
      <c r="N430" s="47"/>
      <c r="O430" s="48"/>
      <c r="P430" s="49"/>
      <c r="Q430" s="50"/>
      <c r="R430" s="49"/>
      <c r="S430" s="50"/>
      <c r="T430" s="53"/>
      <c r="U430" s="54"/>
      <c r="V430" s="55"/>
      <c r="W430" s="56"/>
      <c r="X430" s="54"/>
      <c r="Y430" s="55"/>
      <c r="Z430" s="56"/>
      <c r="AA430" s="54"/>
      <c r="AB430" s="55"/>
      <c r="AC430" s="56"/>
      <c r="AD430" s="54"/>
      <c r="AE430" s="55"/>
      <c r="AF430" s="56"/>
      <c r="AG430" s="54"/>
      <c r="AH430" s="55"/>
      <c r="AI430" s="56"/>
      <c r="AJ430" s="54"/>
      <c r="AK430" s="55"/>
      <c r="AL430" s="56"/>
      <c r="AM430" s="54"/>
      <c r="AN430" s="55"/>
      <c r="AO430" s="56"/>
      <c r="AP430" s="57"/>
      <c r="AQ430" s="58"/>
      <c r="AR430" s="58"/>
    </row>
    <row r="431" spans="1:44" ht="15" hidden="1" customHeight="1" x14ac:dyDescent="0.4">
      <c r="A431" s="59"/>
      <c r="B431" s="59"/>
      <c r="C431" s="60"/>
      <c r="D431" s="61"/>
      <c r="E431" s="62"/>
      <c r="F431" s="62"/>
      <c r="G431" s="62"/>
      <c r="H431" s="63"/>
      <c r="I431" s="64"/>
      <c r="J431" s="65"/>
      <c r="K431" s="65"/>
      <c r="L431" s="65"/>
      <c r="M431" s="65"/>
      <c r="N431" s="65"/>
      <c r="O431" s="66"/>
      <c r="P431" s="67"/>
      <c r="Q431" s="68"/>
      <c r="R431" s="69"/>
      <c r="S431" s="70"/>
      <c r="T431" s="71"/>
      <c r="U431" s="72"/>
      <c r="V431" s="73"/>
      <c r="W431" s="74"/>
      <c r="X431" s="72"/>
      <c r="Y431" s="73"/>
      <c r="Z431" s="74"/>
      <c r="AA431" s="72"/>
      <c r="AB431" s="73"/>
      <c r="AC431" s="74"/>
      <c r="AD431" s="72"/>
      <c r="AE431" s="73"/>
      <c r="AF431" s="74"/>
      <c r="AG431" s="72"/>
      <c r="AH431" s="73"/>
      <c r="AI431" s="74"/>
      <c r="AJ431" s="72"/>
      <c r="AK431" s="73"/>
      <c r="AL431" s="74"/>
      <c r="AM431" s="72"/>
      <c r="AN431" s="73"/>
      <c r="AO431" s="74"/>
      <c r="AP431" s="75"/>
      <c r="AQ431" s="76"/>
      <c r="AR431" s="76"/>
    </row>
    <row r="432" spans="1:44" ht="15" hidden="1" customHeight="1" x14ac:dyDescent="0.4">
      <c r="A432" s="59"/>
      <c r="B432" s="59"/>
      <c r="C432" s="60"/>
      <c r="D432" s="61"/>
      <c r="E432" s="62"/>
      <c r="F432" s="62"/>
      <c r="G432" s="62"/>
      <c r="H432" s="63"/>
      <c r="I432" s="64"/>
      <c r="J432" s="65"/>
      <c r="K432" s="65"/>
      <c r="L432" s="65"/>
      <c r="M432" s="65"/>
      <c r="N432" s="65"/>
      <c r="O432" s="66"/>
      <c r="P432" s="67"/>
      <c r="Q432" s="68"/>
      <c r="R432" s="67"/>
      <c r="S432" s="68"/>
      <c r="T432" s="71"/>
      <c r="U432" s="72"/>
      <c r="V432" s="73"/>
      <c r="W432" s="74"/>
      <c r="X432" s="72"/>
      <c r="Y432" s="73"/>
      <c r="Z432" s="74"/>
      <c r="AA432" s="72"/>
      <c r="AB432" s="73"/>
      <c r="AC432" s="74"/>
      <c r="AD432" s="72"/>
      <c r="AE432" s="73"/>
      <c r="AF432" s="74"/>
      <c r="AG432" s="72"/>
      <c r="AH432" s="73"/>
      <c r="AI432" s="74"/>
      <c r="AJ432" s="72"/>
      <c r="AK432" s="73"/>
      <c r="AL432" s="74"/>
      <c r="AM432" s="72"/>
      <c r="AN432" s="73"/>
      <c r="AO432" s="74"/>
      <c r="AP432" s="75"/>
      <c r="AQ432" s="76"/>
      <c r="AR432" s="76"/>
    </row>
    <row r="433" spans="1:44" ht="15" hidden="1" customHeight="1" x14ac:dyDescent="0.4">
      <c r="A433" s="41"/>
      <c r="B433" s="41"/>
      <c r="C433" s="42"/>
      <c r="D433" s="43"/>
      <c r="E433" s="44"/>
      <c r="F433" s="44"/>
      <c r="G433" s="44"/>
      <c r="H433" s="45"/>
      <c r="I433" s="46"/>
      <c r="J433" s="47"/>
      <c r="K433" s="47"/>
      <c r="L433" s="47"/>
      <c r="M433" s="47"/>
      <c r="N433" s="47"/>
      <c r="O433" s="48"/>
      <c r="P433" s="49"/>
      <c r="Q433" s="50"/>
      <c r="R433" s="51"/>
      <c r="S433" s="52"/>
      <c r="T433" s="53"/>
      <c r="U433" s="54"/>
      <c r="V433" s="55"/>
      <c r="W433" s="56"/>
      <c r="X433" s="54"/>
      <c r="Y433" s="55"/>
      <c r="Z433" s="56"/>
      <c r="AA433" s="54"/>
      <c r="AB433" s="55"/>
      <c r="AC433" s="56"/>
      <c r="AD433" s="54"/>
      <c r="AE433" s="55"/>
      <c r="AF433" s="56"/>
      <c r="AG433" s="54"/>
      <c r="AH433" s="55"/>
      <c r="AI433" s="56"/>
      <c r="AJ433" s="54"/>
      <c r="AK433" s="55"/>
      <c r="AL433" s="56"/>
      <c r="AM433" s="54"/>
      <c r="AN433" s="55"/>
      <c r="AO433" s="56"/>
      <c r="AP433" s="57"/>
      <c r="AQ433" s="58"/>
      <c r="AR433" s="58"/>
    </row>
    <row r="434" spans="1:44" ht="15" hidden="1" customHeight="1" x14ac:dyDescent="0.4">
      <c r="A434" s="41"/>
      <c r="B434" s="41"/>
      <c r="C434" s="42"/>
      <c r="D434" s="43"/>
      <c r="E434" s="44"/>
      <c r="F434" s="44"/>
      <c r="G434" s="44"/>
      <c r="H434" s="45"/>
      <c r="I434" s="46"/>
      <c r="J434" s="47"/>
      <c r="K434" s="47"/>
      <c r="L434" s="47"/>
      <c r="M434" s="47"/>
      <c r="N434" s="47"/>
      <c r="O434" s="48"/>
      <c r="P434" s="49"/>
      <c r="Q434" s="50"/>
      <c r="R434" s="49"/>
      <c r="S434" s="50"/>
      <c r="T434" s="53"/>
      <c r="U434" s="54"/>
      <c r="V434" s="55"/>
      <c r="W434" s="56"/>
      <c r="X434" s="54"/>
      <c r="Y434" s="55"/>
      <c r="Z434" s="56"/>
      <c r="AA434" s="54"/>
      <c r="AB434" s="55"/>
      <c r="AC434" s="56"/>
      <c r="AD434" s="54"/>
      <c r="AE434" s="55"/>
      <c r="AF434" s="56"/>
      <c r="AG434" s="54"/>
      <c r="AH434" s="55"/>
      <c r="AI434" s="56"/>
      <c r="AJ434" s="54"/>
      <c r="AK434" s="55"/>
      <c r="AL434" s="56"/>
      <c r="AM434" s="54"/>
      <c r="AN434" s="55"/>
      <c r="AO434" s="56"/>
      <c r="AP434" s="57"/>
      <c r="AQ434" s="58"/>
      <c r="AR434" s="58"/>
    </row>
    <row r="435" spans="1:44" ht="15" hidden="1" customHeight="1" x14ac:dyDescent="0.4">
      <c r="A435" s="59"/>
      <c r="B435" s="59"/>
      <c r="C435" s="60"/>
      <c r="D435" s="61"/>
      <c r="E435" s="62"/>
      <c r="F435" s="62"/>
      <c r="G435" s="62"/>
      <c r="H435" s="63"/>
      <c r="I435" s="64"/>
      <c r="J435" s="65"/>
      <c r="K435" s="65"/>
      <c r="L435" s="65"/>
      <c r="M435" s="65"/>
      <c r="N435" s="65"/>
      <c r="O435" s="66"/>
      <c r="P435" s="67"/>
      <c r="Q435" s="68"/>
      <c r="R435" s="69"/>
      <c r="S435" s="70"/>
      <c r="T435" s="71"/>
      <c r="U435" s="72"/>
      <c r="V435" s="73"/>
      <c r="W435" s="74"/>
      <c r="X435" s="72"/>
      <c r="Y435" s="73"/>
      <c r="Z435" s="74"/>
      <c r="AA435" s="72"/>
      <c r="AB435" s="73"/>
      <c r="AC435" s="74"/>
      <c r="AD435" s="72"/>
      <c r="AE435" s="73"/>
      <c r="AF435" s="74"/>
      <c r="AG435" s="72"/>
      <c r="AH435" s="73"/>
      <c r="AI435" s="74"/>
      <c r="AJ435" s="72"/>
      <c r="AK435" s="73"/>
      <c r="AL435" s="74"/>
      <c r="AM435" s="72"/>
      <c r="AN435" s="73"/>
      <c r="AO435" s="74"/>
      <c r="AP435" s="75"/>
      <c r="AQ435" s="76"/>
      <c r="AR435" s="76"/>
    </row>
    <row r="436" spans="1:44" ht="15" hidden="1" customHeight="1" x14ac:dyDescent="0.4">
      <c r="A436" s="59"/>
      <c r="B436" s="59"/>
      <c r="C436" s="60"/>
      <c r="D436" s="61"/>
      <c r="E436" s="62"/>
      <c r="F436" s="62"/>
      <c r="G436" s="62"/>
      <c r="H436" s="63"/>
      <c r="I436" s="64"/>
      <c r="J436" s="65"/>
      <c r="K436" s="65"/>
      <c r="L436" s="65"/>
      <c r="M436" s="65"/>
      <c r="N436" s="65"/>
      <c r="O436" s="66"/>
      <c r="P436" s="67"/>
      <c r="Q436" s="68"/>
      <c r="R436" s="67"/>
      <c r="S436" s="68"/>
      <c r="T436" s="71"/>
      <c r="U436" s="72"/>
      <c r="V436" s="73"/>
      <c r="W436" s="74"/>
      <c r="X436" s="72"/>
      <c r="Y436" s="73"/>
      <c r="Z436" s="74"/>
      <c r="AA436" s="72"/>
      <c r="AB436" s="73"/>
      <c r="AC436" s="74"/>
      <c r="AD436" s="72"/>
      <c r="AE436" s="73"/>
      <c r="AF436" s="74"/>
      <c r="AG436" s="72"/>
      <c r="AH436" s="73"/>
      <c r="AI436" s="74"/>
      <c r="AJ436" s="72"/>
      <c r="AK436" s="73"/>
      <c r="AL436" s="74"/>
      <c r="AM436" s="72"/>
      <c r="AN436" s="73"/>
      <c r="AO436" s="74"/>
      <c r="AP436" s="75"/>
      <c r="AQ436" s="76"/>
      <c r="AR436" s="76"/>
    </row>
    <row r="437" spans="1:44" ht="15" hidden="1" customHeight="1" x14ac:dyDescent="0.4">
      <c r="A437" s="41"/>
      <c r="B437" s="41"/>
      <c r="C437" s="42"/>
      <c r="D437" s="43"/>
      <c r="E437" s="44"/>
      <c r="F437" s="44"/>
      <c r="G437" s="44"/>
      <c r="H437" s="45"/>
      <c r="I437" s="46"/>
      <c r="J437" s="47"/>
      <c r="K437" s="47"/>
      <c r="L437" s="47"/>
      <c r="M437" s="47"/>
      <c r="N437" s="47"/>
      <c r="O437" s="48"/>
      <c r="P437" s="49"/>
      <c r="Q437" s="50"/>
      <c r="R437" s="51"/>
      <c r="S437" s="52"/>
      <c r="T437" s="53"/>
      <c r="U437" s="54"/>
      <c r="V437" s="55"/>
      <c r="W437" s="56"/>
      <c r="X437" s="54"/>
      <c r="Y437" s="55"/>
      <c r="Z437" s="56"/>
      <c r="AA437" s="54"/>
      <c r="AB437" s="55"/>
      <c r="AC437" s="56"/>
      <c r="AD437" s="54"/>
      <c r="AE437" s="55"/>
      <c r="AF437" s="56"/>
      <c r="AG437" s="54"/>
      <c r="AH437" s="55"/>
      <c r="AI437" s="56"/>
      <c r="AJ437" s="54"/>
      <c r="AK437" s="55"/>
      <c r="AL437" s="56"/>
      <c r="AM437" s="54"/>
      <c r="AN437" s="55"/>
      <c r="AO437" s="56"/>
      <c r="AP437" s="57"/>
      <c r="AQ437" s="58"/>
      <c r="AR437" s="58"/>
    </row>
    <row r="438" spans="1:44" ht="15" hidden="1" customHeight="1" x14ac:dyDescent="0.4">
      <c r="A438" s="41"/>
      <c r="B438" s="41"/>
      <c r="C438" s="42"/>
      <c r="D438" s="43"/>
      <c r="E438" s="44"/>
      <c r="F438" s="44"/>
      <c r="G438" s="44"/>
      <c r="H438" s="45"/>
      <c r="I438" s="46"/>
      <c r="J438" s="47"/>
      <c r="K438" s="47"/>
      <c r="L438" s="47"/>
      <c r="M438" s="47"/>
      <c r="N438" s="47"/>
      <c r="O438" s="48"/>
      <c r="P438" s="49"/>
      <c r="Q438" s="50"/>
      <c r="R438" s="49"/>
      <c r="S438" s="50"/>
      <c r="T438" s="53"/>
      <c r="U438" s="54"/>
      <c r="V438" s="55"/>
      <c r="W438" s="56"/>
      <c r="X438" s="54"/>
      <c r="Y438" s="55"/>
      <c r="Z438" s="56"/>
      <c r="AA438" s="54"/>
      <c r="AB438" s="55"/>
      <c r="AC438" s="56"/>
      <c r="AD438" s="54"/>
      <c r="AE438" s="55"/>
      <c r="AF438" s="56"/>
      <c r="AG438" s="54"/>
      <c r="AH438" s="55"/>
      <c r="AI438" s="56"/>
      <c r="AJ438" s="54"/>
      <c r="AK438" s="55"/>
      <c r="AL438" s="56"/>
      <c r="AM438" s="54"/>
      <c r="AN438" s="55"/>
      <c r="AO438" s="56"/>
      <c r="AP438" s="57"/>
      <c r="AQ438" s="58"/>
      <c r="AR438" s="58"/>
    </row>
    <row r="439" spans="1:44" ht="15" hidden="1" customHeight="1" x14ac:dyDescent="0.4">
      <c r="A439" s="59"/>
      <c r="B439" s="59"/>
      <c r="C439" s="60"/>
      <c r="D439" s="61"/>
      <c r="E439" s="62"/>
      <c r="F439" s="62"/>
      <c r="G439" s="62"/>
      <c r="H439" s="63"/>
      <c r="I439" s="64"/>
      <c r="J439" s="65"/>
      <c r="K439" s="65"/>
      <c r="L439" s="65"/>
      <c r="M439" s="65"/>
      <c r="N439" s="65"/>
      <c r="O439" s="66"/>
      <c r="P439" s="67"/>
      <c r="Q439" s="68"/>
      <c r="R439" s="69"/>
      <c r="S439" s="70"/>
      <c r="T439" s="71"/>
      <c r="U439" s="72"/>
      <c r="V439" s="73"/>
      <c r="W439" s="74"/>
      <c r="X439" s="72"/>
      <c r="Y439" s="73"/>
      <c r="Z439" s="74"/>
      <c r="AA439" s="72"/>
      <c r="AB439" s="73"/>
      <c r="AC439" s="74"/>
      <c r="AD439" s="72"/>
      <c r="AE439" s="73"/>
      <c r="AF439" s="74"/>
      <c r="AG439" s="72"/>
      <c r="AH439" s="73"/>
      <c r="AI439" s="74"/>
      <c r="AJ439" s="72"/>
      <c r="AK439" s="73"/>
      <c r="AL439" s="74"/>
      <c r="AM439" s="72"/>
      <c r="AN439" s="73"/>
      <c r="AO439" s="74"/>
      <c r="AP439" s="75"/>
      <c r="AQ439" s="76"/>
      <c r="AR439" s="76"/>
    </row>
    <row r="440" spans="1:44" ht="15" hidden="1" customHeight="1" x14ac:dyDescent="0.4">
      <c r="A440" s="59"/>
      <c r="B440" s="59"/>
      <c r="C440" s="60"/>
      <c r="D440" s="61"/>
      <c r="E440" s="62"/>
      <c r="F440" s="62"/>
      <c r="G440" s="62"/>
      <c r="H440" s="63"/>
      <c r="I440" s="64"/>
      <c r="J440" s="65"/>
      <c r="K440" s="65"/>
      <c r="L440" s="65"/>
      <c r="M440" s="65"/>
      <c r="N440" s="65"/>
      <c r="O440" s="66"/>
      <c r="P440" s="67"/>
      <c r="Q440" s="68"/>
      <c r="R440" s="67"/>
      <c r="S440" s="68"/>
      <c r="T440" s="71"/>
      <c r="U440" s="72"/>
      <c r="V440" s="73"/>
      <c r="W440" s="74"/>
      <c r="X440" s="72"/>
      <c r="Y440" s="73"/>
      <c r="Z440" s="74"/>
      <c r="AA440" s="72"/>
      <c r="AB440" s="73"/>
      <c r="AC440" s="74"/>
      <c r="AD440" s="72"/>
      <c r="AE440" s="73"/>
      <c r="AF440" s="74"/>
      <c r="AG440" s="72"/>
      <c r="AH440" s="73"/>
      <c r="AI440" s="74"/>
      <c r="AJ440" s="72"/>
      <c r="AK440" s="73"/>
      <c r="AL440" s="74"/>
      <c r="AM440" s="72"/>
      <c r="AN440" s="73"/>
      <c r="AO440" s="74"/>
      <c r="AP440" s="75"/>
      <c r="AQ440" s="76"/>
      <c r="AR440" s="76"/>
    </row>
    <row r="441" spans="1:44" ht="15" hidden="1" customHeight="1" x14ac:dyDescent="0.4">
      <c r="A441" s="41"/>
      <c r="B441" s="41"/>
      <c r="C441" s="42"/>
      <c r="D441" s="43"/>
      <c r="E441" s="44"/>
      <c r="F441" s="44"/>
      <c r="G441" s="44"/>
      <c r="H441" s="45"/>
      <c r="I441" s="46"/>
      <c r="J441" s="47"/>
      <c r="K441" s="47"/>
      <c r="L441" s="47"/>
      <c r="M441" s="47"/>
      <c r="N441" s="47"/>
      <c r="O441" s="48"/>
      <c r="P441" s="49"/>
      <c r="Q441" s="50"/>
      <c r="R441" s="51"/>
      <c r="S441" s="52"/>
      <c r="T441" s="53"/>
      <c r="U441" s="54"/>
      <c r="V441" s="55"/>
      <c r="W441" s="56"/>
      <c r="X441" s="54"/>
      <c r="Y441" s="55"/>
      <c r="Z441" s="56"/>
      <c r="AA441" s="54"/>
      <c r="AB441" s="55"/>
      <c r="AC441" s="56"/>
      <c r="AD441" s="54"/>
      <c r="AE441" s="55"/>
      <c r="AF441" s="56"/>
      <c r="AG441" s="54"/>
      <c r="AH441" s="55"/>
      <c r="AI441" s="56"/>
      <c r="AJ441" s="54"/>
      <c r="AK441" s="55"/>
      <c r="AL441" s="56"/>
      <c r="AM441" s="54"/>
      <c r="AN441" s="55"/>
      <c r="AO441" s="56"/>
      <c r="AP441" s="57"/>
      <c r="AQ441" s="58"/>
      <c r="AR441" s="58"/>
    </row>
    <row r="442" spans="1:44" ht="15" hidden="1" customHeight="1" x14ac:dyDescent="0.4">
      <c r="A442" s="41"/>
      <c r="B442" s="41"/>
      <c r="C442" s="42"/>
      <c r="D442" s="43"/>
      <c r="E442" s="44"/>
      <c r="F442" s="44"/>
      <c r="G442" s="44"/>
      <c r="H442" s="45"/>
      <c r="I442" s="46"/>
      <c r="J442" s="47"/>
      <c r="K442" s="47"/>
      <c r="L442" s="47"/>
      <c r="M442" s="47"/>
      <c r="N442" s="47"/>
      <c r="O442" s="48"/>
      <c r="P442" s="49"/>
      <c r="Q442" s="50"/>
      <c r="R442" s="49"/>
      <c r="S442" s="50"/>
      <c r="T442" s="53"/>
      <c r="U442" s="54"/>
      <c r="V442" s="55"/>
      <c r="W442" s="56"/>
      <c r="X442" s="54"/>
      <c r="Y442" s="55"/>
      <c r="Z442" s="56"/>
      <c r="AA442" s="54"/>
      <c r="AB442" s="55"/>
      <c r="AC442" s="56"/>
      <c r="AD442" s="54"/>
      <c r="AE442" s="55"/>
      <c r="AF442" s="56"/>
      <c r="AG442" s="54"/>
      <c r="AH442" s="55"/>
      <c r="AI442" s="56"/>
      <c r="AJ442" s="54"/>
      <c r="AK442" s="55"/>
      <c r="AL442" s="56"/>
      <c r="AM442" s="54"/>
      <c r="AN442" s="55"/>
      <c r="AO442" s="56"/>
      <c r="AP442" s="57"/>
      <c r="AQ442" s="58"/>
      <c r="AR442" s="58"/>
    </row>
    <row r="443" spans="1:44" ht="15" hidden="1" customHeight="1" x14ac:dyDescent="0.4">
      <c r="A443" s="59"/>
      <c r="B443" s="59"/>
      <c r="C443" s="60"/>
      <c r="D443" s="61"/>
      <c r="E443" s="62"/>
      <c r="F443" s="62"/>
      <c r="G443" s="62"/>
      <c r="H443" s="63"/>
      <c r="I443" s="64"/>
      <c r="J443" s="65"/>
      <c r="K443" s="65"/>
      <c r="L443" s="65"/>
      <c r="M443" s="65"/>
      <c r="N443" s="65"/>
      <c r="O443" s="66"/>
      <c r="P443" s="67"/>
      <c r="Q443" s="68"/>
      <c r="R443" s="69"/>
      <c r="S443" s="70"/>
      <c r="T443" s="71"/>
      <c r="U443" s="72"/>
      <c r="V443" s="73"/>
      <c r="W443" s="74"/>
      <c r="X443" s="72"/>
      <c r="Y443" s="73"/>
      <c r="Z443" s="74"/>
      <c r="AA443" s="72"/>
      <c r="AB443" s="73"/>
      <c r="AC443" s="74"/>
      <c r="AD443" s="72"/>
      <c r="AE443" s="73"/>
      <c r="AF443" s="74"/>
      <c r="AG443" s="72"/>
      <c r="AH443" s="73"/>
      <c r="AI443" s="74"/>
      <c r="AJ443" s="72"/>
      <c r="AK443" s="73"/>
      <c r="AL443" s="74"/>
      <c r="AM443" s="72"/>
      <c r="AN443" s="73"/>
      <c r="AO443" s="74"/>
      <c r="AP443" s="75"/>
      <c r="AQ443" s="76"/>
      <c r="AR443" s="76"/>
    </row>
    <row r="444" spans="1:44" ht="15" hidden="1" customHeight="1" x14ac:dyDescent="0.4">
      <c r="A444" s="59"/>
      <c r="B444" s="59"/>
      <c r="C444" s="60"/>
      <c r="D444" s="61"/>
      <c r="E444" s="62"/>
      <c r="F444" s="62"/>
      <c r="G444" s="62"/>
      <c r="H444" s="63"/>
      <c r="I444" s="64"/>
      <c r="J444" s="65"/>
      <c r="K444" s="65"/>
      <c r="L444" s="65"/>
      <c r="M444" s="65"/>
      <c r="N444" s="65"/>
      <c r="O444" s="66"/>
      <c r="P444" s="67"/>
      <c r="Q444" s="68"/>
      <c r="R444" s="67"/>
      <c r="S444" s="68"/>
      <c r="T444" s="71"/>
      <c r="U444" s="72"/>
      <c r="V444" s="73"/>
      <c r="W444" s="74"/>
      <c r="X444" s="72"/>
      <c r="Y444" s="73"/>
      <c r="Z444" s="74"/>
      <c r="AA444" s="72"/>
      <c r="AB444" s="73"/>
      <c r="AC444" s="74"/>
      <c r="AD444" s="72"/>
      <c r="AE444" s="73"/>
      <c r="AF444" s="74"/>
      <c r="AG444" s="72"/>
      <c r="AH444" s="73"/>
      <c r="AI444" s="74"/>
      <c r="AJ444" s="72"/>
      <c r="AK444" s="73"/>
      <c r="AL444" s="74"/>
      <c r="AM444" s="72"/>
      <c r="AN444" s="73"/>
      <c r="AO444" s="74"/>
      <c r="AP444" s="75"/>
      <c r="AQ444" s="76"/>
      <c r="AR444" s="76"/>
    </row>
    <row r="445" spans="1:44" ht="15" hidden="1" customHeight="1" x14ac:dyDescent="0.4">
      <c r="A445" s="41"/>
      <c r="B445" s="41"/>
      <c r="C445" s="42"/>
      <c r="D445" s="43"/>
      <c r="E445" s="44"/>
      <c r="F445" s="44"/>
      <c r="G445" s="44"/>
      <c r="H445" s="45"/>
      <c r="I445" s="46"/>
      <c r="J445" s="47"/>
      <c r="K445" s="47"/>
      <c r="L445" s="47"/>
      <c r="M445" s="47"/>
      <c r="N445" s="47"/>
      <c r="O445" s="48"/>
      <c r="P445" s="49"/>
      <c r="Q445" s="50"/>
      <c r="R445" s="51"/>
      <c r="S445" s="52"/>
      <c r="T445" s="53"/>
      <c r="U445" s="54"/>
      <c r="V445" s="55"/>
      <c r="W445" s="56"/>
      <c r="X445" s="54"/>
      <c r="Y445" s="55"/>
      <c r="Z445" s="56"/>
      <c r="AA445" s="54"/>
      <c r="AB445" s="55"/>
      <c r="AC445" s="56"/>
      <c r="AD445" s="54"/>
      <c r="AE445" s="55"/>
      <c r="AF445" s="56"/>
      <c r="AG445" s="54"/>
      <c r="AH445" s="55"/>
      <c r="AI445" s="56"/>
      <c r="AJ445" s="54"/>
      <c r="AK445" s="55"/>
      <c r="AL445" s="56"/>
      <c r="AM445" s="54"/>
      <c r="AN445" s="55"/>
      <c r="AO445" s="56"/>
      <c r="AP445" s="57"/>
      <c r="AQ445" s="58"/>
      <c r="AR445" s="58"/>
    </row>
    <row r="446" spans="1:44" ht="15" hidden="1" customHeight="1" x14ac:dyDescent="0.4">
      <c r="A446" s="41"/>
      <c r="B446" s="41"/>
      <c r="C446" s="42"/>
      <c r="D446" s="43"/>
      <c r="E446" s="44"/>
      <c r="F446" s="44"/>
      <c r="G446" s="44"/>
      <c r="H446" s="45"/>
      <c r="I446" s="46"/>
      <c r="J446" s="47"/>
      <c r="K446" s="47"/>
      <c r="L446" s="47"/>
      <c r="M446" s="47"/>
      <c r="N446" s="47"/>
      <c r="O446" s="48"/>
      <c r="P446" s="49"/>
      <c r="Q446" s="50"/>
      <c r="R446" s="49"/>
      <c r="S446" s="50"/>
      <c r="T446" s="53"/>
      <c r="U446" s="54"/>
      <c r="V446" s="55"/>
      <c r="W446" s="56"/>
      <c r="X446" s="54"/>
      <c r="Y446" s="55"/>
      <c r="Z446" s="56"/>
      <c r="AA446" s="54"/>
      <c r="AB446" s="55"/>
      <c r="AC446" s="56"/>
      <c r="AD446" s="54"/>
      <c r="AE446" s="55"/>
      <c r="AF446" s="56"/>
      <c r="AG446" s="54"/>
      <c r="AH446" s="55"/>
      <c r="AI446" s="56"/>
      <c r="AJ446" s="54"/>
      <c r="AK446" s="55"/>
      <c r="AL446" s="56"/>
      <c r="AM446" s="54"/>
      <c r="AN446" s="55"/>
      <c r="AO446" s="56"/>
      <c r="AP446" s="57"/>
      <c r="AQ446" s="58"/>
      <c r="AR446" s="58"/>
    </row>
    <row r="447" spans="1:44" ht="15" hidden="1" customHeight="1" x14ac:dyDescent="0.4">
      <c r="A447" s="59"/>
      <c r="B447" s="59"/>
      <c r="C447" s="60"/>
      <c r="D447" s="61"/>
      <c r="E447" s="62"/>
      <c r="F447" s="62"/>
      <c r="G447" s="62"/>
      <c r="H447" s="63"/>
      <c r="I447" s="64"/>
      <c r="J447" s="65"/>
      <c r="K447" s="65"/>
      <c r="L447" s="65"/>
      <c r="M447" s="65"/>
      <c r="N447" s="65"/>
      <c r="O447" s="66"/>
      <c r="P447" s="67"/>
      <c r="Q447" s="68"/>
      <c r="R447" s="69"/>
      <c r="S447" s="70"/>
      <c r="T447" s="71"/>
      <c r="U447" s="72"/>
      <c r="V447" s="73"/>
      <c r="W447" s="74"/>
      <c r="X447" s="72"/>
      <c r="Y447" s="73"/>
      <c r="Z447" s="74"/>
      <c r="AA447" s="72"/>
      <c r="AB447" s="73"/>
      <c r="AC447" s="74"/>
      <c r="AD447" s="72"/>
      <c r="AE447" s="73"/>
      <c r="AF447" s="74"/>
      <c r="AG447" s="72"/>
      <c r="AH447" s="73"/>
      <c r="AI447" s="74"/>
      <c r="AJ447" s="72"/>
      <c r="AK447" s="73"/>
      <c r="AL447" s="74"/>
      <c r="AM447" s="72"/>
      <c r="AN447" s="73"/>
      <c r="AO447" s="74"/>
      <c r="AP447" s="75"/>
      <c r="AQ447" s="76"/>
      <c r="AR447" s="76"/>
    </row>
    <row r="448" spans="1:44" ht="15" hidden="1" customHeight="1" x14ac:dyDescent="0.4">
      <c r="A448" s="59"/>
      <c r="B448" s="59"/>
      <c r="C448" s="60"/>
      <c r="D448" s="61"/>
      <c r="E448" s="62"/>
      <c r="F448" s="62"/>
      <c r="G448" s="62"/>
      <c r="H448" s="63"/>
      <c r="I448" s="64"/>
      <c r="J448" s="65"/>
      <c r="K448" s="65"/>
      <c r="L448" s="65"/>
      <c r="M448" s="65"/>
      <c r="N448" s="65"/>
      <c r="O448" s="66"/>
      <c r="P448" s="67"/>
      <c r="Q448" s="68"/>
      <c r="R448" s="67"/>
      <c r="S448" s="68"/>
      <c r="T448" s="71"/>
      <c r="U448" s="72"/>
      <c r="V448" s="73"/>
      <c r="W448" s="74"/>
      <c r="X448" s="72"/>
      <c r="Y448" s="73"/>
      <c r="Z448" s="74"/>
      <c r="AA448" s="72"/>
      <c r="AB448" s="73"/>
      <c r="AC448" s="74"/>
      <c r="AD448" s="72"/>
      <c r="AE448" s="73"/>
      <c r="AF448" s="74"/>
      <c r="AG448" s="72"/>
      <c r="AH448" s="73"/>
      <c r="AI448" s="74"/>
      <c r="AJ448" s="72"/>
      <c r="AK448" s="73"/>
      <c r="AL448" s="74"/>
      <c r="AM448" s="72"/>
      <c r="AN448" s="73"/>
      <c r="AO448" s="74"/>
      <c r="AP448" s="75"/>
      <c r="AQ448" s="76"/>
      <c r="AR448" s="76"/>
    </row>
    <row r="449" spans="1:44" ht="15" hidden="1" customHeight="1" x14ac:dyDescent="0.4">
      <c r="A449" s="41"/>
      <c r="B449" s="41"/>
      <c r="C449" s="42"/>
      <c r="D449" s="43"/>
      <c r="E449" s="44"/>
      <c r="F449" s="44"/>
      <c r="G449" s="44"/>
      <c r="H449" s="45"/>
      <c r="I449" s="46"/>
      <c r="J449" s="47"/>
      <c r="K449" s="47"/>
      <c r="L449" s="47"/>
      <c r="M449" s="47"/>
      <c r="N449" s="47"/>
      <c r="O449" s="48"/>
      <c r="P449" s="49"/>
      <c r="Q449" s="50"/>
      <c r="R449" s="51"/>
      <c r="S449" s="52"/>
      <c r="T449" s="53"/>
      <c r="U449" s="54"/>
      <c r="V449" s="55"/>
      <c r="W449" s="56"/>
      <c r="X449" s="54"/>
      <c r="Y449" s="55"/>
      <c r="Z449" s="56"/>
      <c r="AA449" s="54"/>
      <c r="AB449" s="55"/>
      <c r="AC449" s="56"/>
      <c r="AD449" s="54"/>
      <c r="AE449" s="55"/>
      <c r="AF449" s="56"/>
      <c r="AG449" s="54"/>
      <c r="AH449" s="55"/>
      <c r="AI449" s="56"/>
      <c r="AJ449" s="54"/>
      <c r="AK449" s="55"/>
      <c r="AL449" s="56"/>
      <c r="AM449" s="54"/>
      <c r="AN449" s="55"/>
      <c r="AO449" s="56"/>
      <c r="AP449" s="57"/>
      <c r="AQ449" s="58"/>
      <c r="AR449" s="58"/>
    </row>
    <row r="450" spans="1:44" ht="15" hidden="1" customHeight="1" x14ac:dyDescent="0.4">
      <c r="A450" s="41"/>
      <c r="B450" s="41"/>
      <c r="C450" s="42"/>
      <c r="D450" s="43"/>
      <c r="E450" s="44"/>
      <c r="F450" s="44"/>
      <c r="G450" s="44"/>
      <c r="H450" s="45"/>
      <c r="I450" s="46"/>
      <c r="J450" s="47"/>
      <c r="K450" s="47"/>
      <c r="L450" s="47"/>
      <c r="M450" s="47"/>
      <c r="N450" s="47"/>
      <c r="O450" s="48"/>
      <c r="P450" s="49"/>
      <c r="Q450" s="50"/>
      <c r="R450" s="49"/>
      <c r="S450" s="50"/>
      <c r="T450" s="53"/>
      <c r="U450" s="54"/>
      <c r="V450" s="55"/>
      <c r="W450" s="56"/>
      <c r="X450" s="54"/>
      <c r="Y450" s="55"/>
      <c r="Z450" s="56"/>
      <c r="AA450" s="54"/>
      <c r="AB450" s="55"/>
      <c r="AC450" s="56"/>
      <c r="AD450" s="54"/>
      <c r="AE450" s="55"/>
      <c r="AF450" s="56"/>
      <c r="AG450" s="54"/>
      <c r="AH450" s="55"/>
      <c r="AI450" s="56"/>
      <c r="AJ450" s="54"/>
      <c r="AK450" s="55"/>
      <c r="AL450" s="56"/>
      <c r="AM450" s="54"/>
      <c r="AN450" s="55"/>
      <c r="AO450" s="56"/>
      <c r="AP450" s="57"/>
      <c r="AQ450" s="58"/>
      <c r="AR450" s="58"/>
    </row>
    <row r="451" spans="1:44" ht="15" hidden="1" customHeight="1" x14ac:dyDescent="0.4">
      <c r="A451" s="59"/>
      <c r="B451" s="59"/>
      <c r="C451" s="60"/>
      <c r="D451" s="61"/>
      <c r="E451" s="62"/>
      <c r="F451" s="62"/>
      <c r="G451" s="62"/>
      <c r="H451" s="63"/>
      <c r="I451" s="64"/>
      <c r="J451" s="65"/>
      <c r="K451" s="65"/>
      <c r="L451" s="65"/>
      <c r="M451" s="65"/>
      <c r="N451" s="65"/>
      <c r="O451" s="66"/>
      <c r="P451" s="67"/>
      <c r="Q451" s="68"/>
      <c r="R451" s="69"/>
      <c r="S451" s="70"/>
      <c r="T451" s="71"/>
      <c r="U451" s="72"/>
      <c r="V451" s="73"/>
      <c r="W451" s="74"/>
      <c r="X451" s="72"/>
      <c r="Y451" s="73"/>
      <c r="Z451" s="74"/>
      <c r="AA451" s="72"/>
      <c r="AB451" s="73"/>
      <c r="AC451" s="74"/>
      <c r="AD451" s="72"/>
      <c r="AE451" s="73"/>
      <c r="AF451" s="74"/>
      <c r="AG451" s="72"/>
      <c r="AH451" s="73"/>
      <c r="AI451" s="74"/>
      <c r="AJ451" s="72"/>
      <c r="AK451" s="73"/>
      <c r="AL451" s="74"/>
      <c r="AM451" s="72"/>
      <c r="AN451" s="73"/>
      <c r="AO451" s="74"/>
      <c r="AP451" s="75"/>
      <c r="AQ451" s="76"/>
      <c r="AR451" s="76"/>
    </row>
    <row r="452" spans="1:44" ht="15" hidden="1" customHeight="1" x14ac:dyDescent="0.4">
      <c r="A452" s="59"/>
      <c r="B452" s="59"/>
      <c r="C452" s="60"/>
      <c r="D452" s="61"/>
      <c r="E452" s="62"/>
      <c r="F452" s="62"/>
      <c r="G452" s="62"/>
      <c r="H452" s="63"/>
      <c r="I452" s="64"/>
      <c r="J452" s="65"/>
      <c r="K452" s="65"/>
      <c r="L452" s="65"/>
      <c r="M452" s="65"/>
      <c r="N452" s="65"/>
      <c r="O452" s="66"/>
      <c r="P452" s="67"/>
      <c r="Q452" s="68"/>
      <c r="R452" s="67"/>
      <c r="S452" s="68"/>
      <c r="T452" s="71"/>
      <c r="U452" s="72"/>
      <c r="V452" s="73"/>
      <c r="W452" s="74"/>
      <c r="X452" s="72"/>
      <c r="Y452" s="73"/>
      <c r="Z452" s="74"/>
      <c r="AA452" s="72"/>
      <c r="AB452" s="73"/>
      <c r="AC452" s="74"/>
      <c r="AD452" s="72"/>
      <c r="AE452" s="73"/>
      <c r="AF452" s="74"/>
      <c r="AG452" s="72"/>
      <c r="AH452" s="73"/>
      <c r="AI452" s="74"/>
      <c r="AJ452" s="72"/>
      <c r="AK452" s="73"/>
      <c r="AL452" s="74"/>
      <c r="AM452" s="72"/>
      <c r="AN452" s="73"/>
      <c r="AO452" s="74"/>
      <c r="AP452" s="75"/>
      <c r="AQ452" s="76"/>
      <c r="AR452" s="76"/>
    </row>
    <row r="453" spans="1:44" ht="15" hidden="1" customHeight="1" x14ac:dyDescent="0.4">
      <c r="A453" s="41"/>
      <c r="B453" s="41"/>
      <c r="C453" s="42"/>
      <c r="D453" s="43"/>
      <c r="E453" s="44"/>
      <c r="F453" s="44"/>
      <c r="G453" s="44"/>
      <c r="H453" s="45"/>
      <c r="I453" s="46"/>
      <c r="J453" s="47"/>
      <c r="K453" s="47"/>
      <c r="L453" s="47"/>
      <c r="M453" s="47"/>
      <c r="N453" s="47"/>
      <c r="O453" s="48"/>
      <c r="P453" s="49"/>
      <c r="Q453" s="50"/>
      <c r="R453" s="51"/>
      <c r="S453" s="52"/>
      <c r="T453" s="53"/>
      <c r="U453" s="54"/>
      <c r="V453" s="55"/>
      <c r="W453" s="56"/>
      <c r="X453" s="54"/>
      <c r="Y453" s="55"/>
      <c r="Z453" s="56"/>
      <c r="AA453" s="54"/>
      <c r="AB453" s="55"/>
      <c r="AC453" s="56"/>
      <c r="AD453" s="54"/>
      <c r="AE453" s="55"/>
      <c r="AF453" s="56"/>
      <c r="AG453" s="54"/>
      <c r="AH453" s="55"/>
      <c r="AI453" s="56"/>
      <c r="AJ453" s="54"/>
      <c r="AK453" s="55"/>
      <c r="AL453" s="56"/>
      <c r="AM453" s="54"/>
      <c r="AN453" s="55"/>
      <c r="AO453" s="56"/>
      <c r="AP453" s="57"/>
      <c r="AQ453" s="58"/>
      <c r="AR453" s="58"/>
    </row>
    <row r="454" spans="1:44" ht="15" hidden="1" customHeight="1" x14ac:dyDescent="0.4">
      <c r="A454" s="41"/>
      <c r="B454" s="41"/>
      <c r="C454" s="42"/>
      <c r="D454" s="43"/>
      <c r="E454" s="44"/>
      <c r="F454" s="44"/>
      <c r="G454" s="44"/>
      <c r="H454" s="45"/>
      <c r="I454" s="46"/>
      <c r="J454" s="47"/>
      <c r="K454" s="47"/>
      <c r="L454" s="47"/>
      <c r="M454" s="47"/>
      <c r="N454" s="47"/>
      <c r="O454" s="48"/>
      <c r="P454" s="49"/>
      <c r="Q454" s="50"/>
      <c r="R454" s="49"/>
      <c r="S454" s="50"/>
      <c r="T454" s="53"/>
      <c r="U454" s="54"/>
      <c r="V454" s="55"/>
      <c r="W454" s="56"/>
      <c r="X454" s="54"/>
      <c r="Y454" s="55"/>
      <c r="Z454" s="56"/>
      <c r="AA454" s="54"/>
      <c r="AB454" s="55"/>
      <c r="AC454" s="56"/>
      <c r="AD454" s="54"/>
      <c r="AE454" s="55"/>
      <c r="AF454" s="56"/>
      <c r="AG454" s="54"/>
      <c r="AH454" s="55"/>
      <c r="AI454" s="56"/>
      <c r="AJ454" s="54"/>
      <c r="AK454" s="55"/>
      <c r="AL454" s="56"/>
      <c r="AM454" s="54"/>
      <c r="AN454" s="55"/>
      <c r="AO454" s="56"/>
      <c r="AP454" s="57"/>
      <c r="AQ454" s="58"/>
      <c r="AR454" s="58"/>
    </row>
    <row r="455" spans="1:44" ht="15" hidden="1" customHeight="1" x14ac:dyDescent="0.4">
      <c r="A455" s="59"/>
      <c r="B455" s="59"/>
      <c r="C455" s="60"/>
      <c r="D455" s="61"/>
      <c r="E455" s="62"/>
      <c r="F455" s="62"/>
      <c r="G455" s="62"/>
      <c r="H455" s="63"/>
      <c r="I455" s="64"/>
      <c r="J455" s="65"/>
      <c r="K455" s="65"/>
      <c r="L455" s="65"/>
      <c r="M455" s="65"/>
      <c r="N455" s="65"/>
      <c r="O455" s="66"/>
      <c r="P455" s="67"/>
      <c r="Q455" s="68"/>
      <c r="R455" s="69"/>
      <c r="S455" s="70"/>
      <c r="T455" s="71"/>
      <c r="U455" s="72"/>
      <c r="V455" s="73"/>
      <c r="W455" s="74"/>
      <c r="X455" s="72"/>
      <c r="Y455" s="73"/>
      <c r="Z455" s="74"/>
      <c r="AA455" s="72"/>
      <c r="AB455" s="73"/>
      <c r="AC455" s="74"/>
      <c r="AD455" s="72"/>
      <c r="AE455" s="73"/>
      <c r="AF455" s="74"/>
      <c r="AG455" s="72"/>
      <c r="AH455" s="73"/>
      <c r="AI455" s="74"/>
      <c r="AJ455" s="72"/>
      <c r="AK455" s="73"/>
      <c r="AL455" s="74"/>
      <c r="AM455" s="72"/>
      <c r="AN455" s="73"/>
      <c r="AO455" s="74"/>
      <c r="AP455" s="75"/>
      <c r="AQ455" s="76"/>
      <c r="AR455" s="76"/>
    </row>
    <row r="456" spans="1:44" ht="15" hidden="1" customHeight="1" x14ac:dyDescent="0.4">
      <c r="A456" s="59"/>
      <c r="B456" s="59"/>
      <c r="C456" s="60"/>
      <c r="D456" s="61"/>
      <c r="E456" s="62"/>
      <c r="F456" s="62"/>
      <c r="G456" s="62"/>
      <c r="H456" s="63"/>
      <c r="I456" s="64"/>
      <c r="J456" s="65"/>
      <c r="K456" s="65"/>
      <c r="L456" s="65"/>
      <c r="M456" s="65"/>
      <c r="N456" s="65"/>
      <c r="O456" s="66"/>
      <c r="P456" s="67"/>
      <c r="Q456" s="68"/>
      <c r="R456" s="67"/>
      <c r="S456" s="68"/>
      <c r="T456" s="71"/>
      <c r="U456" s="72"/>
      <c r="V456" s="73"/>
      <c r="W456" s="74"/>
      <c r="X456" s="72"/>
      <c r="Y456" s="73"/>
      <c r="Z456" s="74"/>
      <c r="AA456" s="72"/>
      <c r="AB456" s="73"/>
      <c r="AC456" s="74"/>
      <c r="AD456" s="72"/>
      <c r="AE456" s="73"/>
      <c r="AF456" s="74"/>
      <c r="AG456" s="72"/>
      <c r="AH456" s="73"/>
      <c r="AI456" s="74"/>
      <c r="AJ456" s="72"/>
      <c r="AK456" s="73"/>
      <c r="AL456" s="74"/>
      <c r="AM456" s="72"/>
      <c r="AN456" s="73"/>
      <c r="AO456" s="74"/>
      <c r="AP456" s="75"/>
      <c r="AQ456" s="76"/>
      <c r="AR456" s="76"/>
    </row>
    <row r="457" spans="1:44" ht="15" hidden="1" customHeight="1" x14ac:dyDescent="0.4">
      <c r="A457" s="41"/>
      <c r="B457" s="41"/>
      <c r="C457" s="42"/>
      <c r="D457" s="43"/>
      <c r="E457" s="44"/>
      <c r="F457" s="44"/>
      <c r="G457" s="44"/>
      <c r="H457" s="45"/>
      <c r="I457" s="46"/>
      <c r="J457" s="47"/>
      <c r="K457" s="47"/>
      <c r="L457" s="47"/>
      <c r="M457" s="47"/>
      <c r="N457" s="47"/>
      <c r="O457" s="48"/>
      <c r="P457" s="49"/>
      <c r="Q457" s="50"/>
      <c r="R457" s="51"/>
      <c r="S457" s="52"/>
      <c r="T457" s="53"/>
      <c r="U457" s="54"/>
      <c r="V457" s="55"/>
      <c r="W457" s="56"/>
      <c r="X457" s="54"/>
      <c r="Y457" s="55"/>
      <c r="Z457" s="56"/>
      <c r="AA457" s="54"/>
      <c r="AB457" s="55"/>
      <c r="AC457" s="56"/>
      <c r="AD457" s="54"/>
      <c r="AE457" s="55"/>
      <c r="AF457" s="56"/>
      <c r="AG457" s="54"/>
      <c r="AH457" s="55"/>
      <c r="AI457" s="56"/>
      <c r="AJ457" s="54"/>
      <c r="AK457" s="55"/>
      <c r="AL457" s="56"/>
      <c r="AM457" s="54"/>
      <c r="AN457" s="55"/>
      <c r="AO457" s="56"/>
      <c r="AP457" s="57"/>
      <c r="AQ457" s="58"/>
      <c r="AR457" s="58"/>
    </row>
    <row r="458" spans="1:44" ht="15" hidden="1" customHeight="1" x14ac:dyDescent="0.4">
      <c r="A458" s="41"/>
      <c r="B458" s="41"/>
      <c r="C458" s="42"/>
      <c r="D458" s="43"/>
      <c r="E458" s="44"/>
      <c r="F458" s="44"/>
      <c r="G458" s="44"/>
      <c r="H458" s="45"/>
      <c r="I458" s="46"/>
      <c r="J458" s="47"/>
      <c r="K458" s="47"/>
      <c r="L458" s="47"/>
      <c r="M458" s="47"/>
      <c r="N458" s="47"/>
      <c r="O458" s="48"/>
      <c r="P458" s="49"/>
      <c r="Q458" s="50"/>
      <c r="R458" s="49"/>
      <c r="S458" s="50"/>
      <c r="T458" s="53"/>
      <c r="U458" s="54"/>
      <c r="V458" s="55"/>
      <c r="W458" s="56"/>
      <c r="X458" s="54"/>
      <c r="Y458" s="55"/>
      <c r="Z458" s="56"/>
      <c r="AA458" s="54"/>
      <c r="AB458" s="55"/>
      <c r="AC458" s="56"/>
      <c r="AD458" s="54"/>
      <c r="AE458" s="55"/>
      <c r="AF458" s="56"/>
      <c r="AG458" s="54"/>
      <c r="AH458" s="55"/>
      <c r="AI458" s="56"/>
      <c r="AJ458" s="54"/>
      <c r="AK458" s="55"/>
      <c r="AL458" s="56"/>
      <c r="AM458" s="54"/>
      <c r="AN458" s="55"/>
      <c r="AO458" s="56"/>
      <c r="AP458" s="57"/>
      <c r="AQ458" s="58"/>
      <c r="AR458" s="58"/>
    </row>
    <row r="459" spans="1:44" ht="15" hidden="1" customHeight="1" x14ac:dyDescent="0.4">
      <c r="A459" s="59"/>
      <c r="B459" s="59"/>
      <c r="C459" s="60"/>
      <c r="D459" s="61"/>
      <c r="E459" s="62"/>
      <c r="F459" s="62"/>
      <c r="G459" s="62"/>
      <c r="H459" s="63"/>
      <c r="I459" s="64"/>
      <c r="J459" s="65"/>
      <c r="K459" s="65"/>
      <c r="L459" s="65"/>
      <c r="M459" s="65"/>
      <c r="N459" s="65"/>
      <c r="O459" s="66"/>
      <c r="P459" s="67"/>
      <c r="Q459" s="68"/>
      <c r="R459" s="69"/>
      <c r="S459" s="70"/>
      <c r="T459" s="71"/>
      <c r="U459" s="72"/>
      <c r="V459" s="73"/>
      <c r="W459" s="74"/>
      <c r="X459" s="72"/>
      <c r="Y459" s="73"/>
      <c r="Z459" s="74"/>
      <c r="AA459" s="72"/>
      <c r="AB459" s="73"/>
      <c r="AC459" s="74"/>
      <c r="AD459" s="72"/>
      <c r="AE459" s="73"/>
      <c r="AF459" s="74"/>
      <c r="AG459" s="72"/>
      <c r="AH459" s="73"/>
      <c r="AI459" s="74"/>
      <c r="AJ459" s="72"/>
      <c r="AK459" s="73"/>
      <c r="AL459" s="74"/>
      <c r="AM459" s="72"/>
      <c r="AN459" s="73"/>
      <c r="AO459" s="74"/>
      <c r="AP459" s="75"/>
      <c r="AQ459" s="76"/>
      <c r="AR459" s="76"/>
    </row>
    <row r="460" spans="1:44" ht="15" hidden="1" customHeight="1" x14ac:dyDescent="0.4">
      <c r="A460" s="59"/>
      <c r="B460" s="59"/>
      <c r="C460" s="60"/>
      <c r="D460" s="61"/>
      <c r="E460" s="62"/>
      <c r="F460" s="62"/>
      <c r="G460" s="62"/>
      <c r="H460" s="63"/>
      <c r="I460" s="64"/>
      <c r="J460" s="65"/>
      <c r="K460" s="65"/>
      <c r="L460" s="65"/>
      <c r="M460" s="65"/>
      <c r="N460" s="65"/>
      <c r="O460" s="66"/>
      <c r="P460" s="67"/>
      <c r="Q460" s="68"/>
      <c r="R460" s="67"/>
      <c r="S460" s="68"/>
      <c r="T460" s="71"/>
      <c r="U460" s="72"/>
      <c r="V460" s="73"/>
      <c r="W460" s="74"/>
      <c r="X460" s="72"/>
      <c r="Y460" s="73"/>
      <c r="Z460" s="74"/>
      <c r="AA460" s="72"/>
      <c r="AB460" s="73"/>
      <c r="AC460" s="74"/>
      <c r="AD460" s="72"/>
      <c r="AE460" s="73"/>
      <c r="AF460" s="74"/>
      <c r="AG460" s="72"/>
      <c r="AH460" s="73"/>
      <c r="AI460" s="74"/>
      <c r="AJ460" s="72"/>
      <c r="AK460" s="73"/>
      <c r="AL460" s="74"/>
      <c r="AM460" s="72"/>
      <c r="AN460" s="73"/>
      <c r="AO460" s="74"/>
      <c r="AP460" s="75"/>
      <c r="AQ460" s="76"/>
      <c r="AR460" s="76"/>
    </row>
    <row r="461" spans="1:44" ht="15" hidden="1" customHeight="1" x14ac:dyDescent="0.4">
      <c r="A461" s="41"/>
      <c r="B461" s="41"/>
      <c r="C461" s="42"/>
      <c r="D461" s="43"/>
      <c r="E461" s="44"/>
      <c r="F461" s="44"/>
      <c r="G461" s="44"/>
      <c r="H461" s="45"/>
      <c r="I461" s="46"/>
      <c r="J461" s="47"/>
      <c r="K461" s="47"/>
      <c r="L461" s="47"/>
      <c r="M461" s="47"/>
      <c r="N461" s="47"/>
      <c r="O461" s="48"/>
      <c r="P461" s="49"/>
      <c r="Q461" s="50"/>
      <c r="R461" s="51"/>
      <c r="S461" s="52"/>
      <c r="T461" s="53"/>
      <c r="U461" s="54"/>
      <c r="V461" s="55"/>
      <c r="W461" s="56"/>
      <c r="X461" s="54"/>
      <c r="Y461" s="55"/>
      <c r="Z461" s="56"/>
      <c r="AA461" s="54"/>
      <c r="AB461" s="55"/>
      <c r="AC461" s="56"/>
      <c r="AD461" s="54"/>
      <c r="AE461" s="55"/>
      <c r="AF461" s="56"/>
      <c r="AG461" s="54"/>
      <c r="AH461" s="55"/>
      <c r="AI461" s="56"/>
      <c r="AJ461" s="54"/>
      <c r="AK461" s="55"/>
      <c r="AL461" s="56"/>
      <c r="AM461" s="54"/>
      <c r="AN461" s="55"/>
      <c r="AO461" s="56"/>
      <c r="AP461" s="57"/>
      <c r="AQ461" s="58"/>
      <c r="AR461" s="58"/>
    </row>
    <row r="462" spans="1:44" ht="15" hidden="1" customHeight="1" x14ac:dyDescent="0.4">
      <c r="A462" s="41"/>
      <c r="B462" s="41"/>
      <c r="C462" s="42"/>
      <c r="D462" s="43"/>
      <c r="E462" s="44"/>
      <c r="F462" s="44"/>
      <c r="G462" s="44"/>
      <c r="H462" s="45"/>
      <c r="I462" s="46"/>
      <c r="J462" s="47"/>
      <c r="K462" s="47"/>
      <c r="L462" s="47"/>
      <c r="M462" s="47"/>
      <c r="N462" s="47"/>
      <c r="O462" s="48"/>
      <c r="P462" s="49"/>
      <c r="Q462" s="50"/>
      <c r="R462" s="49"/>
      <c r="S462" s="50"/>
      <c r="T462" s="53"/>
      <c r="U462" s="54"/>
      <c r="V462" s="55"/>
      <c r="W462" s="56"/>
      <c r="X462" s="54"/>
      <c r="Y462" s="55"/>
      <c r="Z462" s="56"/>
      <c r="AA462" s="54"/>
      <c r="AB462" s="55"/>
      <c r="AC462" s="56"/>
      <c r="AD462" s="54"/>
      <c r="AE462" s="55"/>
      <c r="AF462" s="56"/>
      <c r="AG462" s="54"/>
      <c r="AH462" s="55"/>
      <c r="AI462" s="56"/>
      <c r="AJ462" s="54"/>
      <c r="AK462" s="55"/>
      <c r="AL462" s="56"/>
      <c r="AM462" s="54"/>
      <c r="AN462" s="55"/>
      <c r="AO462" s="56"/>
      <c r="AP462" s="57"/>
      <c r="AQ462" s="58"/>
      <c r="AR462" s="58"/>
    </row>
    <row r="463" spans="1:44" ht="15" hidden="1" customHeight="1" x14ac:dyDescent="0.4">
      <c r="A463" s="59"/>
      <c r="B463" s="59"/>
      <c r="C463" s="60"/>
      <c r="D463" s="61"/>
      <c r="E463" s="62"/>
      <c r="F463" s="62"/>
      <c r="G463" s="62"/>
      <c r="H463" s="63"/>
      <c r="I463" s="64"/>
      <c r="J463" s="65"/>
      <c r="K463" s="65"/>
      <c r="L463" s="65"/>
      <c r="M463" s="65"/>
      <c r="N463" s="65"/>
      <c r="O463" s="66"/>
      <c r="P463" s="67"/>
      <c r="Q463" s="68"/>
      <c r="R463" s="69"/>
      <c r="S463" s="70"/>
      <c r="T463" s="71"/>
      <c r="U463" s="72"/>
      <c r="V463" s="73"/>
      <c r="W463" s="74"/>
      <c r="X463" s="72"/>
      <c r="Y463" s="73"/>
      <c r="Z463" s="74"/>
      <c r="AA463" s="72"/>
      <c r="AB463" s="73"/>
      <c r="AC463" s="74"/>
      <c r="AD463" s="72"/>
      <c r="AE463" s="73"/>
      <c r="AF463" s="74"/>
      <c r="AG463" s="72"/>
      <c r="AH463" s="73"/>
      <c r="AI463" s="74"/>
      <c r="AJ463" s="72"/>
      <c r="AK463" s="73"/>
      <c r="AL463" s="74"/>
      <c r="AM463" s="72"/>
      <c r="AN463" s="73"/>
      <c r="AO463" s="74"/>
      <c r="AP463" s="75"/>
      <c r="AQ463" s="76"/>
      <c r="AR463" s="76"/>
    </row>
    <row r="464" spans="1:44" ht="15" hidden="1" customHeight="1" x14ac:dyDescent="0.4">
      <c r="A464" s="59"/>
      <c r="B464" s="59"/>
      <c r="C464" s="60"/>
      <c r="D464" s="61"/>
      <c r="E464" s="62"/>
      <c r="F464" s="62"/>
      <c r="G464" s="62"/>
      <c r="H464" s="63"/>
      <c r="I464" s="64"/>
      <c r="J464" s="65"/>
      <c r="K464" s="65"/>
      <c r="L464" s="65"/>
      <c r="M464" s="65"/>
      <c r="N464" s="65"/>
      <c r="O464" s="66"/>
      <c r="P464" s="67"/>
      <c r="Q464" s="68"/>
      <c r="R464" s="67"/>
      <c r="S464" s="68"/>
      <c r="T464" s="71"/>
      <c r="U464" s="72"/>
      <c r="V464" s="73"/>
      <c r="W464" s="74"/>
      <c r="X464" s="72"/>
      <c r="Y464" s="73"/>
      <c r="Z464" s="74"/>
      <c r="AA464" s="72"/>
      <c r="AB464" s="73"/>
      <c r="AC464" s="74"/>
      <c r="AD464" s="72"/>
      <c r="AE464" s="73"/>
      <c r="AF464" s="74"/>
      <c r="AG464" s="72"/>
      <c r="AH464" s="73"/>
      <c r="AI464" s="74"/>
      <c r="AJ464" s="72"/>
      <c r="AK464" s="73"/>
      <c r="AL464" s="74"/>
      <c r="AM464" s="72"/>
      <c r="AN464" s="73"/>
      <c r="AO464" s="74"/>
      <c r="AP464" s="75"/>
      <c r="AQ464" s="76"/>
      <c r="AR464" s="76"/>
    </row>
    <row r="465" spans="1:44" ht="15" hidden="1" customHeight="1" x14ac:dyDescent="0.4">
      <c r="A465" s="77" t="s">
        <v>28</v>
      </c>
      <c r="B465" s="77"/>
      <c r="C465" s="77"/>
      <c r="D465" s="77"/>
      <c r="E465" s="77"/>
      <c r="F465" s="77"/>
      <c r="G465" s="77"/>
      <c r="H465" s="77"/>
      <c r="I465" s="77"/>
      <c r="J465" s="77"/>
      <c r="K465" s="77"/>
      <c r="L465" s="77"/>
      <c r="M465" s="77"/>
      <c r="N465" s="77"/>
      <c r="O465" s="77"/>
      <c r="P465" s="77"/>
      <c r="Q465" s="77"/>
      <c r="R465" s="77"/>
      <c r="S465" s="77"/>
      <c r="T465" s="78"/>
      <c r="U465" s="79">
        <f>SUM(U407,U409,U411,U413,U415,U417,U419,U421,U423,U425,U427,U429,U431,U433,U435,U437,U439,U441,U443,U445,U447,U449,U451,U453,U455,U457,U459,U461,U463)</f>
        <v>0</v>
      </c>
      <c r="V465" s="80"/>
      <c r="W465" s="81"/>
      <c r="X465" s="79">
        <f>SUM(X407,X409,X411,X413,X415,X417,X419,X421,X423,X425,X427,X429,X431,X433,X435,X437,X439,X441,X443,X445,X447,X449,X451,X453,X455,X457,X459,X461,X463)</f>
        <v>0</v>
      </c>
      <c r="Y465" s="80"/>
      <c r="Z465" s="81"/>
      <c r="AA465" s="79">
        <f>SUM(AA407,AA409,AA411,AA413,AA415,AA417,AA419,AA421,AA423,AA425,AA427,AA429,AA431,AA433,AA435,AA437,AA439,AA441,AA443,AA445,AA447,AA449,AA451,AA453,AA455,AA457,AA459,AA461,AA463)</f>
        <v>0</v>
      </c>
      <c r="AB465" s="80"/>
      <c r="AC465" s="81"/>
      <c r="AD465" s="79">
        <f>SUM(AD407:AF464)</f>
        <v>0</v>
      </c>
      <c r="AE465" s="80"/>
      <c r="AF465" s="81"/>
      <c r="AG465" s="79">
        <f>SUM(AG407,AG409,AG411,AG413,AG415,AG417,AG419,AG421,AG423,AG425,AG427,AG429,AG431,AG433,AG435,AG437,AG439,AG441,AG443,AG445,AG447,AG449,AG451,AG453,AG455,AG457,AG459,AG461,AG463)</f>
        <v>0</v>
      </c>
      <c r="AH465" s="80"/>
      <c r="AI465" s="81"/>
      <c r="AJ465" s="79">
        <f>SUM(AJ407:AL464)</f>
        <v>0</v>
      </c>
      <c r="AK465" s="80"/>
      <c r="AL465" s="81"/>
      <c r="AM465" s="79">
        <f>SUM(AM407:AO464)</f>
        <v>0</v>
      </c>
      <c r="AN465" s="80"/>
      <c r="AO465" s="81"/>
      <c r="AP465" s="113" t="s">
        <v>29</v>
      </c>
      <c r="AQ465" s="114"/>
      <c r="AR465" s="114"/>
    </row>
    <row r="466" spans="1:44" ht="15" hidden="1" customHeight="1" x14ac:dyDescent="0.4">
      <c r="A466" s="84"/>
      <c r="B466" s="84"/>
      <c r="C466" s="84"/>
      <c r="D466" s="84"/>
      <c r="E466" s="84"/>
      <c r="F466" s="84"/>
      <c r="G466" s="84"/>
      <c r="H466" s="84"/>
      <c r="I466" s="84"/>
      <c r="J466" s="84"/>
      <c r="K466" s="84"/>
      <c r="L466" s="84"/>
      <c r="M466" s="84"/>
      <c r="N466" s="84"/>
      <c r="O466" s="84"/>
      <c r="P466" s="84"/>
      <c r="Q466" s="84"/>
      <c r="R466" s="84"/>
      <c r="S466" s="84"/>
      <c r="T466" s="85"/>
      <c r="U466" s="86">
        <f>SUM(U408,U410,U412,U414,U416,U418,U420,U422,U424,U426,U428,U430,U432,U434,U436,U438,U440,U442,U444,U446,U448,U450,U452,U454,U456,U458,U460,U462,U464)</f>
        <v>0</v>
      </c>
      <c r="V466" s="87"/>
      <c r="W466" s="88"/>
      <c r="X466" s="86">
        <f>SUM(X408,X410,X412,X414,X416,X418,X420,X422,X424,X426,X428,X430,X432,X434,X436,X438,X440,X442,X444,X446,X448,X450,X452,X454,X456,X458,X460,X462,X464)</f>
        <v>0</v>
      </c>
      <c r="Y466" s="87"/>
      <c r="Z466" s="88"/>
      <c r="AA466" s="86">
        <f>SUM(AA408,AA410,AA412,AA414,AA416,AA418,AA420,AA422,AA424,AA426,AA428,AA430,AA432,AA434,AA436,AA438,AA440,AA442,AA444,AA446,AA448,AA450,AA452,AA454,AA456,AA458,AA460,AA462,AA464)</f>
        <v>0</v>
      </c>
      <c r="AB466" s="87"/>
      <c r="AC466" s="88"/>
      <c r="AD466" s="86"/>
      <c r="AE466" s="87"/>
      <c r="AF466" s="88"/>
      <c r="AG466" s="86">
        <f>SUM(AG408,AG410,AG412,AG414,AG416,AG418,AG420,AG422,AG424,AG426,AG428,AG430,AG432,AG434,AG436,AG438,AG440,AG442,AG444,AG446,AG448,AG450,AG452,AG454,AG456,AG458,AG460,AG462,AG464)</f>
        <v>0</v>
      </c>
      <c r="AH466" s="87"/>
      <c r="AI466" s="88"/>
      <c r="AJ466" s="86"/>
      <c r="AK466" s="87"/>
      <c r="AL466" s="88"/>
      <c r="AM466" s="86"/>
      <c r="AN466" s="87"/>
      <c r="AO466" s="88"/>
      <c r="AP466" s="115"/>
      <c r="AQ466" s="116"/>
      <c r="AR466" s="116"/>
    </row>
    <row r="467" spans="1:44" ht="15" hidden="1" customHeight="1" x14ac:dyDescent="0.4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  <c r="AC467" s="4"/>
      <c r="AD467" s="117"/>
      <c r="AE467" s="117"/>
      <c r="AF467" s="117"/>
      <c r="AG467" s="117"/>
      <c r="AH467" s="117"/>
      <c r="AI467" s="117"/>
      <c r="AJ467" s="117"/>
      <c r="AK467" s="117"/>
      <c r="AL467" s="117"/>
      <c r="AM467" s="117"/>
      <c r="AN467" s="117"/>
      <c r="AO467" s="117"/>
      <c r="AP467" s="117"/>
      <c r="AQ467" s="117"/>
      <c r="AR467" s="117"/>
    </row>
    <row r="468" spans="1:44" ht="15" hidden="1" customHeight="1" x14ac:dyDescent="0.4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  <c r="AC468" s="4"/>
      <c r="AD468" s="118" t="str">
        <f>請求書番号</f>
        <v>0000010-0000-000001-0000</v>
      </c>
      <c r="AE468" s="118"/>
      <c r="AF468" s="118"/>
      <c r="AG468" s="118"/>
      <c r="AH468" s="118"/>
      <c r="AI468" s="118"/>
      <c r="AJ468" s="118"/>
      <c r="AK468" s="118"/>
      <c r="AL468" s="118"/>
      <c r="AM468" s="118"/>
      <c r="AN468" s="118"/>
      <c r="AO468" s="118"/>
      <c r="AP468" s="118"/>
      <c r="AQ468" s="118"/>
      <c r="AR468" s="118"/>
    </row>
    <row r="469" spans="1:44" ht="15" hidden="1" customHeight="1" x14ac:dyDescent="0.4">
      <c r="A469" s="98" t="s">
        <v>31</v>
      </c>
      <c r="B469" s="99"/>
      <c r="C469" s="99"/>
      <c r="D469" s="99"/>
      <c r="E469" s="99"/>
      <c r="F469" s="99"/>
      <c r="G469" s="99"/>
      <c r="H469" s="99"/>
      <c r="I469" s="99"/>
      <c r="J469" s="99"/>
      <c r="K469" s="99"/>
      <c r="L469" s="99"/>
      <c r="M469" s="99"/>
      <c r="N469" s="99"/>
      <c r="O469" s="99"/>
      <c r="P469" s="99"/>
      <c r="Q469" s="99"/>
      <c r="R469" s="99"/>
      <c r="S469" s="99"/>
      <c r="T469" s="99"/>
      <c r="U469" s="99"/>
      <c r="V469" s="99"/>
      <c r="W469" s="99"/>
      <c r="X469" s="99"/>
      <c r="Y469" s="99"/>
      <c r="Z469" s="99"/>
      <c r="AA469" s="99"/>
      <c r="AB469" s="99"/>
      <c r="AC469" s="99"/>
      <c r="AD469" s="99"/>
      <c r="AE469" s="99"/>
      <c r="AF469" s="99"/>
      <c r="AG469" s="99"/>
      <c r="AH469" s="99"/>
      <c r="AI469" s="99"/>
      <c r="AJ469" s="99"/>
      <c r="AK469" s="99"/>
      <c r="AL469" s="99"/>
      <c r="AM469" s="99"/>
      <c r="AN469" s="100"/>
      <c r="AO469" s="101"/>
      <c r="AP469" s="102"/>
      <c r="AQ469" s="102"/>
      <c r="AR469" s="103"/>
    </row>
    <row r="470" spans="1:44" ht="15" hidden="1" customHeight="1" x14ac:dyDescent="0.4">
      <c r="A470" s="104" t="s">
        <v>0</v>
      </c>
      <c r="B470" s="104"/>
      <c r="C470" s="104"/>
      <c r="D470" s="104"/>
      <c r="E470" s="104"/>
      <c r="F470" s="104"/>
      <c r="G470" s="104"/>
      <c r="H470" s="104"/>
      <c r="I470" s="104"/>
      <c r="J470" s="104"/>
      <c r="K470" s="104"/>
      <c r="L470" s="104"/>
      <c r="M470" s="104"/>
      <c r="N470" s="104"/>
      <c r="O470" s="104"/>
      <c r="P470" s="104"/>
      <c r="Q470" s="104"/>
      <c r="R470" s="104"/>
      <c r="S470" s="104"/>
      <c r="T470" s="104"/>
      <c r="U470" s="104"/>
      <c r="V470" s="104"/>
      <c r="W470" s="104"/>
      <c r="X470" s="104"/>
      <c r="Y470" s="104"/>
      <c r="Z470" s="104"/>
      <c r="AA470" s="104"/>
      <c r="AB470" s="104"/>
      <c r="AC470" s="104"/>
      <c r="AD470" s="104"/>
      <c r="AE470" s="104"/>
      <c r="AF470" s="104"/>
      <c r="AG470" s="104"/>
      <c r="AH470" s="104"/>
      <c r="AI470" s="104"/>
      <c r="AJ470" s="104"/>
      <c r="AK470" s="104"/>
      <c r="AL470" s="104"/>
      <c r="AM470" s="104"/>
      <c r="AN470" s="104"/>
      <c r="AO470" s="104"/>
      <c r="AP470" s="104"/>
      <c r="AQ470" s="104"/>
      <c r="AR470" s="104"/>
    </row>
    <row r="471" spans="1:44" ht="15" hidden="1" customHeight="1" x14ac:dyDescent="0.4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</row>
    <row r="472" spans="1:44" ht="15" hidden="1" customHeight="1" x14ac:dyDescent="0.4">
      <c r="A472" s="105" t="str">
        <f>日付</f>
        <v>日付</v>
      </c>
      <c r="B472" s="105"/>
      <c r="C472" s="106"/>
      <c r="D472" s="107" t="str">
        <f>ご利用者</f>
        <v>ご利用者</v>
      </c>
      <c r="E472" s="105"/>
      <c r="F472" s="105"/>
      <c r="G472" s="105"/>
      <c r="H472" s="106"/>
      <c r="I472" s="107" t="str">
        <f>運行内容</f>
        <v>運行内容</v>
      </c>
      <c r="J472" s="105"/>
      <c r="K472" s="105"/>
      <c r="L472" s="105"/>
      <c r="M472" s="105"/>
      <c r="N472" s="105"/>
      <c r="O472" s="106"/>
      <c r="P472" s="107" t="str">
        <f>開始</f>
        <v>開始</v>
      </c>
      <c r="Q472" s="106"/>
      <c r="R472" s="107" t="str">
        <f>距離</f>
        <v>距離</v>
      </c>
      <c r="S472" s="106"/>
      <c r="T472" s="108" t="str">
        <f>区分</f>
        <v>区
分</v>
      </c>
      <c r="U472" s="107" t="str">
        <f>運送料金</f>
        <v>運送料金</v>
      </c>
      <c r="V472" s="105"/>
      <c r="W472" s="106"/>
      <c r="X472" s="107" t="str">
        <f>ESD指定料</f>
        <v>ESD指定料</v>
      </c>
      <c r="Y472" s="105"/>
      <c r="Z472" s="106"/>
      <c r="AA472" s="107" t="str">
        <f>高速代</f>
        <v>高速代</v>
      </c>
      <c r="AB472" s="105"/>
      <c r="AC472" s="106"/>
      <c r="AD472" s="107" t="str">
        <f>消費税</f>
        <v>消費税</v>
      </c>
      <c r="AE472" s="105"/>
      <c r="AF472" s="106"/>
      <c r="AG472" s="107" t="str">
        <f>割戻前合計</f>
        <v>合計金額</v>
      </c>
      <c r="AH472" s="105"/>
      <c r="AI472" s="106"/>
      <c r="AJ472" s="107" t="str">
        <f>既収金</f>
        <v>既収金</v>
      </c>
      <c r="AK472" s="105"/>
      <c r="AL472" s="106"/>
      <c r="AM472" s="107" t="str">
        <f>差引請求額</f>
        <v>請求額</v>
      </c>
      <c r="AN472" s="105"/>
      <c r="AO472" s="106"/>
      <c r="AP472" s="107" t="str">
        <f>車種</f>
        <v>車種</v>
      </c>
      <c r="AQ472" s="105"/>
      <c r="AR472" s="105"/>
    </row>
    <row r="473" spans="1:44" ht="15" hidden="1" customHeight="1" x14ac:dyDescent="0.4">
      <c r="A473" s="109"/>
      <c r="B473" s="109"/>
      <c r="C473" s="110"/>
      <c r="D473" s="111"/>
      <c r="E473" s="109"/>
      <c r="F473" s="109"/>
      <c r="G473" s="109"/>
      <c r="H473" s="110"/>
      <c r="I473" s="111"/>
      <c r="J473" s="109"/>
      <c r="K473" s="109"/>
      <c r="L473" s="109"/>
      <c r="M473" s="109"/>
      <c r="N473" s="109"/>
      <c r="O473" s="110"/>
      <c r="P473" s="111" t="str">
        <f>終了</f>
        <v>終了</v>
      </c>
      <c r="Q473" s="110"/>
      <c r="R473" s="111" t="str">
        <f>時間</f>
        <v>時間</v>
      </c>
      <c r="S473" s="110"/>
      <c r="T473" s="112"/>
      <c r="U473" s="111" t="str">
        <f>回送料金</f>
        <v>回送料金</v>
      </c>
      <c r="V473" s="109"/>
      <c r="W473" s="110"/>
      <c r="X473" s="111" t="str">
        <f>ミート料等</f>
        <v>ミート料等</v>
      </c>
      <c r="Y473" s="109"/>
      <c r="Z473" s="110"/>
      <c r="AA473" s="111" t="str">
        <f>駐車代等</f>
        <v>駐車代等</v>
      </c>
      <c r="AB473" s="109"/>
      <c r="AC473" s="110"/>
      <c r="AD473" s="111"/>
      <c r="AE473" s="109"/>
      <c r="AF473" s="110"/>
      <c r="AG473" s="111" t="str">
        <f>割戻額</f>
        <v>-</v>
      </c>
      <c r="AH473" s="109"/>
      <c r="AI473" s="110"/>
      <c r="AJ473" s="111"/>
      <c r="AK473" s="109"/>
      <c r="AL473" s="110"/>
      <c r="AM473" s="111"/>
      <c r="AN473" s="109"/>
      <c r="AO473" s="110"/>
      <c r="AP473" s="111" t="str">
        <f>乗務員</f>
        <v>乗務員</v>
      </c>
      <c r="AQ473" s="109"/>
      <c r="AR473" s="109"/>
    </row>
    <row r="474" spans="1:44" ht="15" hidden="1" customHeight="1" x14ac:dyDescent="0.4">
      <c r="A474" s="59"/>
      <c r="B474" s="59"/>
      <c r="C474" s="60"/>
      <c r="D474" s="61"/>
      <c r="E474" s="62"/>
      <c r="F474" s="62"/>
      <c r="G474" s="62"/>
      <c r="H474" s="63"/>
      <c r="I474" s="64"/>
      <c r="J474" s="65"/>
      <c r="K474" s="65"/>
      <c r="L474" s="65"/>
      <c r="M474" s="65"/>
      <c r="N474" s="65"/>
      <c r="O474" s="66"/>
      <c r="P474" s="67"/>
      <c r="Q474" s="68"/>
      <c r="R474" s="69"/>
      <c r="S474" s="70"/>
      <c r="T474" s="71"/>
      <c r="U474" s="72"/>
      <c r="V474" s="73"/>
      <c r="W474" s="74"/>
      <c r="X474" s="72"/>
      <c r="Y474" s="73"/>
      <c r="Z474" s="74"/>
      <c r="AA474" s="72"/>
      <c r="AB474" s="73"/>
      <c r="AC474" s="74"/>
      <c r="AD474" s="72"/>
      <c r="AE474" s="73"/>
      <c r="AF474" s="74"/>
      <c r="AG474" s="72"/>
      <c r="AH474" s="73"/>
      <c r="AI474" s="74"/>
      <c r="AJ474" s="72"/>
      <c r="AK474" s="73"/>
      <c r="AL474" s="74"/>
      <c r="AM474" s="72"/>
      <c r="AN474" s="73"/>
      <c r="AO474" s="74"/>
      <c r="AP474" s="75"/>
      <c r="AQ474" s="76"/>
      <c r="AR474" s="76"/>
    </row>
    <row r="475" spans="1:44" ht="15" hidden="1" customHeight="1" x14ac:dyDescent="0.4">
      <c r="A475" s="59"/>
      <c r="B475" s="59"/>
      <c r="C475" s="60"/>
      <c r="D475" s="61"/>
      <c r="E475" s="62"/>
      <c r="F475" s="62"/>
      <c r="G475" s="62"/>
      <c r="H475" s="63"/>
      <c r="I475" s="64"/>
      <c r="J475" s="65"/>
      <c r="K475" s="65"/>
      <c r="L475" s="65"/>
      <c r="M475" s="65"/>
      <c r="N475" s="65"/>
      <c r="O475" s="66"/>
      <c r="P475" s="67"/>
      <c r="Q475" s="68"/>
      <c r="R475" s="67"/>
      <c r="S475" s="68"/>
      <c r="T475" s="71"/>
      <c r="U475" s="72"/>
      <c r="V475" s="73"/>
      <c r="W475" s="74"/>
      <c r="X475" s="72"/>
      <c r="Y475" s="73"/>
      <c r="Z475" s="74"/>
      <c r="AA475" s="72"/>
      <c r="AB475" s="73"/>
      <c r="AC475" s="74"/>
      <c r="AD475" s="72"/>
      <c r="AE475" s="73"/>
      <c r="AF475" s="74"/>
      <c r="AG475" s="72"/>
      <c r="AH475" s="73"/>
      <c r="AI475" s="74"/>
      <c r="AJ475" s="72"/>
      <c r="AK475" s="73"/>
      <c r="AL475" s="74"/>
      <c r="AM475" s="72"/>
      <c r="AN475" s="73"/>
      <c r="AO475" s="74"/>
      <c r="AP475" s="75"/>
      <c r="AQ475" s="76"/>
      <c r="AR475" s="76"/>
    </row>
    <row r="476" spans="1:44" ht="15" hidden="1" customHeight="1" x14ac:dyDescent="0.4">
      <c r="A476" s="41"/>
      <c r="B476" s="41"/>
      <c r="C476" s="42"/>
      <c r="D476" s="43"/>
      <c r="E476" s="44"/>
      <c r="F476" s="44"/>
      <c r="G476" s="44"/>
      <c r="H476" s="45"/>
      <c r="I476" s="46"/>
      <c r="J476" s="47"/>
      <c r="K476" s="47"/>
      <c r="L476" s="47"/>
      <c r="M476" s="47"/>
      <c r="N476" s="47"/>
      <c r="O476" s="48"/>
      <c r="P476" s="49"/>
      <c r="Q476" s="50"/>
      <c r="R476" s="51"/>
      <c r="S476" s="52"/>
      <c r="T476" s="53"/>
      <c r="U476" s="54"/>
      <c r="V476" s="55"/>
      <c r="W476" s="56"/>
      <c r="X476" s="54"/>
      <c r="Y476" s="55"/>
      <c r="Z476" s="56"/>
      <c r="AA476" s="54"/>
      <c r="AB476" s="55"/>
      <c r="AC476" s="56"/>
      <c r="AD476" s="54"/>
      <c r="AE476" s="55"/>
      <c r="AF476" s="56"/>
      <c r="AG476" s="54"/>
      <c r="AH476" s="55"/>
      <c r="AI476" s="56"/>
      <c r="AJ476" s="54"/>
      <c r="AK476" s="55"/>
      <c r="AL476" s="56"/>
      <c r="AM476" s="54"/>
      <c r="AN476" s="55"/>
      <c r="AO476" s="56"/>
      <c r="AP476" s="57"/>
      <c r="AQ476" s="58"/>
      <c r="AR476" s="58"/>
    </row>
    <row r="477" spans="1:44" ht="15" hidden="1" customHeight="1" x14ac:dyDescent="0.4">
      <c r="A477" s="41"/>
      <c r="B477" s="41"/>
      <c r="C477" s="42"/>
      <c r="D477" s="43"/>
      <c r="E477" s="44"/>
      <c r="F477" s="44"/>
      <c r="G477" s="44"/>
      <c r="H477" s="45"/>
      <c r="I477" s="46"/>
      <c r="J477" s="47"/>
      <c r="K477" s="47"/>
      <c r="L477" s="47"/>
      <c r="M477" s="47"/>
      <c r="N477" s="47"/>
      <c r="O477" s="48"/>
      <c r="P477" s="49"/>
      <c r="Q477" s="50"/>
      <c r="R477" s="49"/>
      <c r="S477" s="50"/>
      <c r="T477" s="53"/>
      <c r="U477" s="54"/>
      <c r="V477" s="55"/>
      <c r="W477" s="56"/>
      <c r="X477" s="54"/>
      <c r="Y477" s="55"/>
      <c r="Z477" s="56"/>
      <c r="AA477" s="54"/>
      <c r="AB477" s="55"/>
      <c r="AC477" s="56"/>
      <c r="AD477" s="54"/>
      <c r="AE477" s="55"/>
      <c r="AF477" s="56"/>
      <c r="AG477" s="54"/>
      <c r="AH477" s="55"/>
      <c r="AI477" s="56"/>
      <c r="AJ477" s="54"/>
      <c r="AK477" s="55"/>
      <c r="AL477" s="56"/>
      <c r="AM477" s="54"/>
      <c r="AN477" s="55"/>
      <c r="AO477" s="56"/>
      <c r="AP477" s="57"/>
      <c r="AQ477" s="58"/>
      <c r="AR477" s="58"/>
    </row>
    <row r="478" spans="1:44" ht="15" hidden="1" customHeight="1" x14ac:dyDescent="0.4">
      <c r="A478" s="59"/>
      <c r="B478" s="59"/>
      <c r="C478" s="60"/>
      <c r="D478" s="61"/>
      <c r="E478" s="62"/>
      <c r="F478" s="62"/>
      <c r="G478" s="62"/>
      <c r="H478" s="63"/>
      <c r="I478" s="64"/>
      <c r="J478" s="65"/>
      <c r="K478" s="65"/>
      <c r="L478" s="65"/>
      <c r="M478" s="65"/>
      <c r="N478" s="65"/>
      <c r="O478" s="66"/>
      <c r="P478" s="67"/>
      <c r="Q478" s="68"/>
      <c r="R478" s="69"/>
      <c r="S478" s="70"/>
      <c r="T478" s="71"/>
      <c r="U478" s="72"/>
      <c r="V478" s="73"/>
      <c r="W478" s="74"/>
      <c r="X478" s="72"/>
      <c r="Y478" s="73"/>
      <c r="Z478" s="74"/>
      <c r="AA478" s="72"/>
      <c r="AB478" s="73"/>
      <c r="AC478" s="74"/>
      <c r="AD478" s="72"/>
      <c r="AE478" s="73"/>
      <c r="AF478" s="74"/>
      <c r="AG478" s="72"/>
      <c r="AH478" s="73"/>
      <c r="AI478" s="74"/>
      <c r="AJ478" s="72"/>
      <c r="AK478" s="73"/>
      <c r="AL478" s="74"/>
      <c r="AM478" s="72"/>
      <c r="AN478" s="73"/>
      <c r="AO478" s="74"/>
      <c r="AP478" s="75"/>
      <c r="AQ478" s="76"/>
      <c r="AR478" s="76"/>
    </row>
    <row r="479" spans="1:44" ht="15" hidden="1" customHeight="1" x14ac:dyDescent="0.4">
      <c r="A479" s="59"/>
      <c r="B479" s="59"/>
      <c r="C479" s="60"/>
      <c r="D479" s="61"/>
      <c r="E479" s="62"/>
      <c r="F479" s="62"/>
      <c r="G479" s="62"/>
      <c r="H479" s="63"/>
      <c r="I479" s="64"/>
      <c r="J479" s="65"/>
      <c r="K479" s="65"/>
      <c r="L479" s="65"/>
      <c r="M479" s="65"/>
      <c r="N479" s="65"/>
      <c r="O479" s="66"/>
      <c r="P479" s="67"/>
      <c r="Q479" s="68"/>
      <c r="R479" s="67"/>
      <c r="S479" s="68"/>
      <c r="T479" s="71"/>
      <c r="U479" s="72"/>
      <c r="V479" s="73"/>
      <c r="W479" s="74"/>
      <c r="X479" s="72"/>
      <c r="Y479" s="73"/>
      <c r="Z479" s="74"/>
      <c r="AA479" s="72"/>
      <c r="AB479" s="73"/>
      <c r="AC479" s="74"/>
      <c r="AD479" s="72"/>
      <c r="AE479" s="73"/>
      <c r="AF479" s="74"/>
      <c r="AG479" s="72"/>
      <c r="AH479" s="73"/>
      <c r="AI479" s="74"/>
      <c r="AJ479" s="72"/>
      <c r="AK479" s="73"/>
      <c r="AL479" s="74"/>
      <c r="AM479" s="72"/>
      <c r="AN479" s="73"/>
      <c r="AO479" s="74"/>
      <c r="AP479" s="75"/>
      <c r="AQ479" s="76"/>
      <c r="AR479" s="76"/>
    </row>
    <row r="480" spans="1:44" ht="15" hidden="1" customHeight="1" x14ac:dyDescent="0.4">
      <c r="A480" s="41"/>
      <c r="B480" s="41"/>
      <c r="C480" s="42"/>
      <c r="D480" s="43"/>
      <c r="E480" s="44"/>
      <c r="F480" s="44"/>
      <c r="G480" s="44"/>
      <c r="H480" s="45"/>
      <c r="I480" s="46"/>
      <c r="J480" s="47"/>
      <c r="K480" s="47"/>
      <c r="L480" s="47"/>
      <c r="M480" s="47"/>
      <c r="N480" s="47"/>
      <c r="O480" s="48"/>
      <c r="P480" s="49"/>
      <c r="Q480" s="50"/>
      <c r="R480" s="51"/>
      <c r="S480" s="52"/>
      <c r="T480" s="53"/>
      <c r="U480" s="54"/>
      <c r="V480" s="55"/>
      <c r="W480" s="56"/>
      <c r="X480" s="54"/>
      <c r="Y480" s="55"/>
      <c r="Z480" s="56"/>
      <c r="AA480" s="54"/>
      <c r="AB480" s="55"/>
      <c r="AC480" s="56"/>
      <c r="AD480" s="54"/>
      <c r="AE480" s="55"/>
      <c r="AF480" s="56"/>
      <c r="AG480" s="54"/>
      <c r="AH480" s="55"/>
      <c r="AI480" s="56"/>
      <c r="AJ480" s="54"/>
      <c r="AK480" s="55"/>
      <c r="AL480" s="56"/>
      <c r="AM480" s="54"/>
      <c r="AN480" s="55"/>
      <c r="AO480" s="56"/>
      <c r="AP480" s="57"/>
      <c r="AQ480" s="58"/>
      <c r="AR480" s="58"/>
    </row>
    <row r="481" spans="1:44" ht="15" hidden="1" customHeight="1" x14ac:dyDescent="0.4">
      <c r="A481" s="41"/>
      <c r="B481" s="41"/>
      <c r="C481" s="42"/>
      <c r="D481" s="43"/>
      <c r="E481" s="44"/>
      <c r="F481" s="44"/>
      <c r="G481" s="44"/>
      <c r="H481" s="45"/>
      <c r="I481" s="46"/>
      <c r="J481" s="47"/>
      <c r="K481" s="47"/>
      <c r="L481" s="47"/>
      <c r="M481" s="47"/>
      <c r="N481" s="47"/>
      <c r="O481" s="48"/>
      <c r="P481" s="49"/>
      <c r="Q481" s="50"/>
      <c r="R481" s="49"/>
      <c r="S481" s="50"/>
      <c r="T481" s="53"/>
      <c r="U481" s="54"/>
      <c r="V481" s="55"/>
      <c r="W481" s="56"/>
      <c r="X481" s="54"/>
      <c r="Y481" s="55"/>
      <c r="Z481" s="56"/>
      <c r="AA481" s="54"/>
      <c r="AB481" s="55"/>
      <c r="AC481" s="56"/>
      <c r="AD481" s="54"/>
      <c r="AE481" s="55"/>
      <c r="AF481" s="56"/>
      <c r="AG481" s="54"/>
      <c r="AH481" s="55"/>
      <c r="AI481" s="56"/>
      <c r="AJ481" s="54"/>
      <c r="AK481" s="55"/>
      <c r="AL481" s="56"/>
      <c r="AM481" s="54"/>
      <c r="AN481" s="55"/>
      <c r="AO481" s="56"/>
      <c r="AP481" s="57"/>
      <c r="AQ481" s="58"/>
      <c r="AR481" s="58"/>
    </row>
    <row r="482" spans="1:44" ht="15" hidden="1" customHeight="1" x14ac:dyDescent="0.4">
      <c r="A482" s="59"/>
      <c r="B482" s="59"/>
      <c r="C482" s="60"/>
      <c r="D482" s="61"/>
      <c r="E482" s="62"/>
      <c r="F482" s="62"/>
      <c r="G482" s="62"/>
      <c r="H482" s="63"/>
      <c r="I482" s="64"/>
      <c r="J482" s="65"/>
      <c r="K482" s="65"/>
      <c r="L482" s="65"/>
      <c r="M482" s="65"/>
      <c r="N482" s="65"/>
      <c r="O482" s="66"/>
      <c r="P482" s="67"/>
      <c r="Q482" s="68"/>
      <c r="R482" s="69"/>
      <c r="S482" s="70"/>
      <c r="T482" s="71"/>
      <c r="U482" s="72"/>
      <c r="V482" s="73"/>
      <c r="W482" s="74"/>
      <c r="X482" s="72"/>
      <c r="Y482" s="73"/>
      <c r="Z482" s="74"/>
      <c r="AA482" s="72"/>
      <c r="AB482" s="73"/>
      <c r="AC482" s="74"/>
      <c r="AD482" s="72"/>
      <c r="AE482" s="73"/>
      <c r="AF482" s="74"/>
      <c r="AG482" s="72"/>
      <c r="AH482" s="73"/>
      <c r="AI482" s="74"/>
      <c r="AJ482" s="72"/>
      <c r="AK482" s="73"/>
      <c r="AL482" s="74"/>
      <c r="AM482" s="72"/>
      <c r="AN482" s="73"/>
      <c r="AO482" s="74"/>
      <c r="AP482" s="75"/>
      <c r="AQ482" s="76"/>
      <c r="AR482" s="76"/>
    </row>
    <row r="483" spans="1:44" ht="15" hidden="1" customHeight="1" x14ac:dyDescent="0.4">
      <c r="A483" s="59"/>
      <c r="B483" s="59"/>
      <c r="C483" s="60"/>
      <c r="D483" s="61"/>
      <c r="E483" s="62"/>
      <c r="F483" s="62"/>
      <c r="G483" s="62"/>
      <c r="H483" s="63"/>
      <c r="I483" s="64"/>
      <c r="J483" s="65"/>
      <c r="K483" s="65"/>
      <c r="L483" s="65"/>
      <c r="M483" s="65"/>
      <c r="N483" s="65"/>
      <c r="O483" s="66"/>
      <c r="P483" s="67"/>
      <c r="Q483" s="68"/>
      <c r="R483" s="67"/>
      <c r="S483" s="68"/>
      <c r="T483" s="71"/>
      <c r="U483" s="72"/>
      <c r="V483" s="73"/>
      <c r="W483" s="74"/>
      <c r="X483" s="72"/>
      <c r="Y483" s="73"/>
      <c r="Z483" s="74"/>
      <c r="AA483" s="72"/>
      <c r="AB483" s="73"/>
      <c r="AC483" s="74"/>
      <c r="AD483" s="72"/>
      <c r="AE483" s="73"/>
      <c r="AF483" s="74"/>
      <c r="AG483" s="72"/>
      <c r="AH483" s="73"/>
      <c r="AI483" s="74"/>
      <c r="AJ483" s="72"/>
      <c r="AK483" s="73"/>
      <c r="AL483" s="74"/>
      <c r="AM483" s="72"/>
      <c r="AN483" s="73"/>
      <c r="AO483" s="74"/>
      <c r="AP483" s="75"/>
      <c r="AQ483" s="76"/>
      <c r="AR483" s="76"/>
    </row>
    <row r="484" spans="1:44" ht="15" hidden="1" customHeight="1" x14ac:dyDescent="0.4">
      <c r="A484" s="41"/>
      <c r="B484" s="41"/>
      <c r="C484" s="42"/>
      <c r="D484" s="43"/>
      <c r="E484" s="44"/>
      <c r="F484" s="44"/>
      <c r="G484" s="44"/>
      <c r="H484" s="45"/>
      <c r="I484" s="46"/>
      <c r="J484" s="47"/>
      <c r="K484" s="47"/>
      <c r="L484" s="47"/>
      <c r="M484" s="47"/>
      <c r="N484" s="47"/>
      <c r="O484" s="48"/>
      <c r="P484" s="49"/>
      <c r="Q484" s="50"/>
      <c r="R484" s="51"/>
      <c r="S484" s="52"/>
      <c r="T484" s="53"/>
      <c r="U484" s="54"/>
      <c r="V484" s="55"/>
      <c r="W484" s="56"/>
      <c r="X484" s="54"/>
      <c r="Y484" s="55"/>
      <c r="Z484" s="56"/>
      <c r="AA484" s="54"/>
      <c r="AB484" s="55"/>
      <c r="AC484" s="56"/>
      <c r="AD484" s="54"/>
      <c r="AE484" s="55"/>
      <c r="AF484" s="56"/>
      <c r="AG484" s="54"/>
      <c r="AH484" s="55"/>
      <c r="AI484" s="56"/>
      <c r="AJ484" s="54"/>
      <c r="AK484" s="55"/>
      <c r="AL484" s="56"/>
      <c r="AM484" s="54"/>
      <c r="AN484" s="55"/>
      <c r="AO484" s="56"/>
      <c r="AP484" s="57"/>
      <c r="AQ484" s="58"/>
      <c r="AR484" s="58"/>
    </row>
    <row r="485" spans="1:44" ht="15" hidden="1" customHeight="1" x14ac:dyDescent="0.4">
      <c r="A485" s="41"/>
      <c r="B485" s="41"/>
      <c r="C485" s="42"/>
      <c r="D485" s="43"/>
      <c r="E485" s="44"/>
      <c r="F485" s="44"/>
      <c r="G485" s="44"/>
      <c r="H485" s="45"/>
      <c r="I485" s="46"/>
      <c r="J485" s="47"/>
      <c r="K485" s="47"/>
      <c r="L485" s="47"/>
      <c r="M485" s="47"/>
      <c r="N485" s="47"/>
      <c r="O485" s="48"/>
      <c r="P485" s="49"/>
      <c r="Q485" s="50"/>
      <c r="R485" s="49"/>
      <c r="S485" s="50"/>
      <c r="T485" s="53"/>
      <c r="U485" s="54"/>
      <c r="V485" s="55"/>
      <c r="W485" s="56"/>
      <c r="X485" s="54"/>
      <c r="Y485" s="55"/>
      <c r="Z485" s="56"/>
      <c r="AA485" s="54"/>
      <c r="AB485" s="55"/>
      <c r="AC485" s="56"/>
      <c r="AD485" s="54"/>
      <c r="AE485" s="55"/>
      <c r="AF485" s="56"/>
      <c r="AG485" s="54"/>
      <c r="AH485" s="55"/>
      <c r="AI485" s="56"/>
      <c r="AJ485" s="54"/>
      <c r="AK485" s="55"/>
      <c r="AL485" s="56"/>
      <c r="AM485" s="54"/>
      <c r="AN485" s="55"/>
      <c r="AO485" s="56"/>
      <c r="AP485" s="57"/>
      <c r="AQ485" s="58"/>
      <c r="AR485" s="58"/>
    </row>
    <row r="486" spans="1:44" ht="15" hidden="1" customHeight="1" x14ac:dyDescent="0.4">
      <c r="A486" s="59"/>
      <c r="B486" s="59"/>
      <c r="C486" s="60"/>
      <c r="D486" s="61"/>
      <c r="E486" s="62"/>
      <c r="F486" s="62"/>
      <c r="G486" s="62"/>
      <c r="H486" s="63"/>
      <c r="I486" s="64"/>
      <c r="J486" s="65"/>
      <c r="K486" s="65"/>
      <c r="L486" s="65"/>
      <c r="M486" s="65"/>
      <c r="N486" s="65"/>
      <c r="O486" s="66"/>
      <c r="P486" s="67"/>
      <c r="Q486" s="68"/>
      <c r="R486" s="69"/>
      <c r="S486" s="70"/>
      <c r="T486" s="71"/>
      <c r="U486" s="72"/>
      <c r="V486" s="73"/>
      <c r="W486" s="74"/>
      <c r="X486" s="72"/>
      <c r="Y486" s="73"/>
      <c r="Z486" s="74"/>
      <c r="AA486" s="72"/>
      <c r="AB486" s="73"/>
      <c r="AC486" s="74"/>
      <c r="AD486" s="72"/>
      <c r="AE486" s="73"/>
      <c r="AF486" s="74"/>
      <c r="AG486" s="72"/>
      <c r="AH486" s="73"/>
      <c r="AI486" s="74"/>
      <c r="AJ486" s="72"/>
      <c r="AK486" s="73"/>
      <c r="AL486" s="74"/>
      <c r="AM486" s="72"/>
      <c r="AN486" s="73"/>
      <c r="AO486" s="74"/>
      <c r="AP486" s="75"/>
      <c r="AQ486" s="76"/>
      <c r="AR486" s="76"/>
    </row>
    <row r="487" spans="1:44" ht="15" hidden="1" customHeight="1" x14ac:dyDescent="0.4">
      <c r="A487" s="59"/>
      <c r="B487" s="59"/>
      <c r="C487" s="60"/>
      <c r="D487" s="61"/>
      <c r="E487" s="62"/>
      <c r="F487" s="62"/>
      <c r="G487" s="62"/>
      <c r="H487" s="63"/>
      <c r="I487" s="64"/>
      <c r="J487" s="65"/>
      <c r="K487" s="65"/>
      <c r="L487" s="65"/>
      <c r="M487" s="65"/>
      <c r="N487" s="65"/>
      <c r="O487" s="66"/>
      <c r="P487" s="67"/>
      <c r="Q487" s="68"/>
      <c r="R487" s="67"/>
      <c r="S487" s="68"/>
      <c r="T487" s="71"/>
      <c r="U487" s="72"/>
      <c r="V487" s="73"/>
      <c r="W487" s="74"/>
      <c r="X487" s="72"/>
      <c r="Y487" s="73"/>
      <c r="Z487" s="74"/>
      <c r="AA487" s="72"/>
      <c r="AB487" s="73"/>
      <c r="AC487" s="74"/>
      <c r="AD487" s="72"/>
      <c r="AE487" s="73"/>
      <c r="AF487" s="74"/>
      <c r="AG487" s="72"/>
      <c r="AH487" s="73"/>
      <c r="AI487" s="74"/>
      <c r="AJ487" s="72"/>
      <c r="AK487" s="73"/>
      <c r="AL487" s="74"/>
      <c r="AM487" s="72"/>
      <c r="AN487" s="73"/>
      <c r="AO487" s="74"/>
      <c r="AP487" s="75"/>
      <c r="AQ487" s="76"/>
      <c r="AR487" s="76"/>
    </row>
    <row r="488" spans="1:44" ht="15" hidden="1" customHeight="1" x14ac:dyDescent="0.4">
      <c r="A488" s="41"/>
      <c r="B488" s="41"/>
      <c r="C488" s="42"/>
      <c r="D488" s="43"/>
      <c r="E488" s="44"/>
      <c r="F488" s="44"/>
      <c r="G488" s="44"/>
      <c r="H488" s="45"/>
      <c r="I488" s="46"/>
      <c r="J488" s="47"/>
      <c r="K488" s="47"/>
      <c r="L488" s="47"/>
      <c r="M488" s="47"/>
      <c r="N488" s="47"/>
      <c r="O488" s="48"/>
      <c r="P488" s="49"/>
      <c r="Q488" s="50"/>
      <c r="R488" s="51"/>
      <c r="S488" s="52"/>
      <c r="T488" s="53"/>
      <c r="U488" s="54"/>
      <c r="V488" s="55"/>
      <c r="W488" s="56"/>
      <c r="X488" s="54"/>
      <c r="Y488" s="55"/>
      <c r="Z488" s="56"/>
      <c r="AA488" s="54"/>
      <c r="AB488" s="55"/>
      <c r="AC488" s="56"/>
      <c r="AD488" s="54"/>
      <c r="AE488" s="55"/>
      <c r="AF488" s="56"/>
      <c r="AG488" s="54"/>
      <c r="AH488" s="55"/>
      <c r="AI488" s="56"/>
      <c r="AJ488" s="54"/>
      <c r="AK488" s="55"/>
      <c r="AL488" s="56"/>
      <c r="AM488" s="54"/>
      <c r="AN488" s="55"/>
      <c r="AO488" s="56"/>
      <c r="AP488" s="57"/>
      <c r="AQ488" s="58"/>
      <c r="AR488" s="58"/>
    </row>
    <row r="489" spans="1:44" ht="15" hidden="1" customHeight="1" x14ac:dyDescent="0.4">
      <c r="A489" s="41"/>
      <c r="B489" s="41"/>
      <c r="C489" s="42"/>
      <c r="D489" s="43"/>
      <c r="E489" s="44"/>
      <c r="F489" s="44"/>
      <c r="G489" s="44"/>
      <c r="H489" s="45"/>
      <c r="I489" s="46"/>
      <c r="J489" s="47"/>
      <c r="K489" s="47"/>
      <c r="L489" s="47"/>
      <c r="M489" s="47"/>
      <c r="N489" s="47"/>
      <c r="O489" s="48"/>
      <c r="P489" s="49"/>
      <c r="Q489" s="50"/>
      <c r="R489" s="49"/>
      <c r="S489" s="50"/>
      <c r="T489" s="53"/>
      <c r="U489" s="54"/>
      <c r="V489" s="55"/>
      <c r="W489" s="56"/>
      <c r="X489" s="54"/>
      <c r="Y489" s="55"/>
      <c r="Z489" s="56"/>
      <c r="AA489" s="54"/>
      <c r="AB489" s="55"/>
      <c r="AC489" s="56"/>
      <c r="AD489" s="54"/>
      <c r="AE489" s="55"/>
      <c r="AF489" s="56"/>
      <c r="AG489" s="54"/>
      <c r="AH489" s="55"/>
      <c r="AI489" s="56"/>
      <c r="AJ489" s="54"/>
      <c r="AK489" s="55"/>
      <c r="AL489" s="56"/>
      <c r="AM489" s="54"/>
      <c r="AN489" s="55"/>
      <c r="AO489" s="56"/>
      <c r="AP489" s="57"/>
      <c r="AQ489" s="58"/>
      <c r="AR489" s="58"/>
    </row>
    <row r="490" spans="1:44" ht="15" hidden="1" customHeight="1" x14ac:dyDescent="0.4">
      <c r="A490" s="59"/>
      <c r="B490" s="59"/>
      <c r="C490" s="60"/>
      <c r="D490" s="61"/>
      <c r="E490" s="62"/>
      <c r="F490" s="62"/>
      <c r="G490" s="62"/>
      <c r="H490" s="63"/>
      <c r="I490" s="64"/>
      <c r="J490" s="65"/>
      <c r="K490" s="65"/>
      <c r="L490" s="65"/>
      <c r="M490" s="65"/>
      <c r="N490" s="65"/>
      <c r="O490" s="66"/>
      <c r="P490" s="67"/>
      <c r="Q490" s="68"/>
      <c r="R490" s="69"/>
      <c r="S490" s="70"/>
      <c r="T490" s="71"/>
      <c r="U490" s="72"/>
      <c r="V490" s="73"/>
      <c r="W490" s="74"/>
      <c r="X490" s="72"/>
      <c r="Y490" s="73"/>
      <c r="Z490" s="74"/>
      <c r="AA490" s="72"/>
      <c r="AB490" s="73"/>
      <c r="AC490" s="74"/>
      <c r="AD490" s="72"/>
      <c r="AE490" s="73"/>
      <c r="AF490" s="74"/>
      <c r="AG490" s="72"/>
      <c r="AH490" s="73"/>
      <c r="AI490" s="74"/>
      <c r="AJ490" s="72"/>
      <c r="AK490" s="73"/>
      <c r="AL490" s="74"/>
      <c r="AM490" s="72"/>
      <c r="AN490" s="73"/>
      <c r="AO490" s="74"/>
      <c r="AP490" s="75"/>
      <c r="AQ490" s="76"/>
      <c r="AR490" s="76"/>
    </row>
    <row r="491" spans="1:44" ht="15" hidden="1" customHeight="1" x14ac:dyDescent="0.4">
      <c r="A491" s="59"/>
      <c r="B491" s="59"/>
      <c r="C491" s="60"/>
      <c r="D491" s="61"/>
      <c r="E491" s="62"/>
      <c r="F491" s="62"/>
      <c r="G491" s="62"/>
      <c r="H491" s="63"/>
      <c r="I491" s="64"/>
      <c r="J491" s="65"/>
      <c r="K491" s="65"/>
      <c r="L491" s="65"/>
      <c r="M491" s="65"/>
      <c r="N491" s="65"/>
      <c r="O491" s="66"/>
      <c r="P491" s="67"/>
      <c r="Q491" s="68"/>
      <c r="R491" s="67"/>
      <c r="S491" s="68"/>
      <c r="T491" s="71"/>
      <c r="U491" s="72"/>
      <c r="V491" s="73"/>
      <c r="W491" s="74"/>
      <c r="X491" s="72"/>
      <c r="Y491" s="73"/>
      <c r="Z491" s="74"/>
      <c r="AA491" s="72"/>
      <c r="AB491" s="73"/>
      <c r="AC491" s="74"/>
      <c r="AD491" s="72"/>
      <c r="AE491" s="73"/>
      <c r="AF491" s="74"/>
      <c r="AG491" s="72"/>
      <c r="AH491" s="73"/>
      <c r="AI491" s="74"/>
      <c r="AJ491" s="72"/>
      <c r="AK491" s="73"/>
      <c r="AL491" s="74"/>
      <c r="AM491" s="72"/>
      <c r="AN491" s="73"/>
      <c r="AO491" s="74"/>
      <c r="AP491" s="75"/>
      <c r="AQ491" s="76"/>
      <c r="AR491" s="76"/>
    </row>
    <row r="492" spans="1:44" ht="15" hidden="1" customHeight="1" x14ac:dyDescent="0.4">
      <c r="A492" s="41"/>
      <c r="B492" s="41"/>
      <c r="C492" s="42"/>
      <c r="D492" s="43"/>
      <c r="E492" s="44"/>
      <c r="F492" s="44"/>
      <c r="G492" s="44"/>
      <c r="H492" s="45"/>
      <c r="I492" s="46"/>
      <c r="J492" s="47"/>
      <c r="K492" s="47"/>
      <c r="L492" s="47"/>
      <c r="M492" s="47"/>
      <c r="N492" s="47"/>
      <c r="O492" s="48"/>
      <c r="P492" s="49"/>
      <c r="Q492" s="50"/>
      <c r="R492" s="51"/>
      <c r="S492" s="52"/>
      <c r="T492" s="53"/>
      <c r="U492" s="54"/>
      <c r="V492" s="55"/>
      <c r="W492" s="56"/>
      <c r="X492" s="54"/>
      <c r="Y492" s="55"/>
      <c r="Z492" s="56"/>
      <c r="AA492" s="54"/>
      <c r="AB492" s="55"/>
      <c r="AC492" s="56"/>
      <c r="AD492" s="54"/>
      <c r="AE492" s="55"/>
      <c r="AF492" s="56"/>
      <c r="AG492" s="54"/>
      <c r="AH492" s="55"/>
      <c r="AI492" s="56"/>
      <c r="AJ492" s="54"/>
      <c r="AK492" s="55"/>
      <c r="AL492" s="56"/>
      <c r="AM492" s="54"/>
      <c r="AN492" s="55"/>
      <c r="AO492" s="56"/>
      <c r="AP492" s="57"/>
      <c r="AQ492" s="58"/>
      <c r="AR492" s="58"/>
    </row>
    <row r="493" spans="1:44" ht="15" hidden="1" customHeight="1" x14ac:dyDescent="0.4">
      <c r="A493" s="41"/>
      <c r="B493" s="41"/>
      <c r="C493" s="42"/>
      <c r="D493" s="43"/>
      <c r="E493" s="44"/>
      <c r="F493" s="44"/>
      <c r="G493" s="44"/>
      <c r="H493" s="45"/>
      <c r="I493" s="46"/>
      <c r="J493" s="47"/>
      <c r="K493" s="47"/>
      <c r="L493" s="47"/>
      <c r="M493" s="47"/>
      <c r="N493" s="47"/>
      <c r="O493" s="48"/>
      <c r="P493" s="49"/>
      <c r="Q493" s="50"/>
      <c r="R493" s="49"/>
      <c r="S493" s="50"/>
      <c r="T493" s="53"/>
      <c r="U493" s="54"/>
      <c r="V493" s="55"/>
      <c r="W493" s="56"/>
      <c r="X493" s="54"/>
      <c r="Y493" s="55"/>
      <c r="Z493" s="56"/>
      <c r="AA493" s="54"/>
      <c r="AB493" s="55"/>
      <c r="AC493" s="56"/>
      <c r="AD493" s="54"/>
      <c r="AE493" s="55"/>
      <c r="AF493" s="56"/>
      <c r="AG493" s="54"/>
      <c r="AH493" s="55"/>
      <c r="AI493" s="56"/>
      <c r="AJ493" s="54"/>
      <c r="AK493" s="55"/>
      <c r="AL493" s="56"/>
      <c r="AM493" s="54"/>
      <c r="AN493" s="55"/>
      <c r="AO493" s="56"/>
      <c r="AP493" s="57"/>
      <c r="AQ493" s="58"/>
      <c r="AR493" s="58"/>
    </row>
    <row r="494" spans="1:44" ht="15" hidden="1" customHeight="1" x14ac:dyDescent="0.4">
      <c r="A494" s="59"/>
      <c r="B494" s="59"/>
      <c r="C494" s="60"/>
      <c r="D494" s="61"/>
      <c r="E494" s="62"/>
      <c r="F494" s="62"/>
      <c r="G494" s="62"/>
      <c r="H494" s="63"/>
      <c r="I494" s="64"/>
      <c r="J494" s="65"/>
      <c r="K494" s="65"/>
      <c r="L494" s="65"/>
      <c r="M494" s="65"/>
      <c r="N494" s="65"/>
      <c r="O494" s="66"/>
      <c r="P494" s="67"/>
      <c r="Q494" s="68"/>
      <c r="R494" s="69"/>
      <c r="S494" s="70"/>
      <c r="T494" s="71"/>
      <c r="U494" s="72"/>
      <c r="V494" s="73"/>
      <c r="W494" s="74"/>
      <c r="X494" s="72"/>
      <c r="Y494" s="73"/>
      <c r="Z494" s="74"/>
      <c r="AA494" s="72"/>
      <c r="AB494" s="73"/>
      <c r="AC494" s="74"/>
      <c r="AD494" s="72"/>
      <c r="AE494" s="73"/>
      <c r="AF494" s="74"/>
      <c r="AG494" s="72"/>
      <c r="AH494" s="73"/>
      <c r="AI494" s="74"/>
      <c r="AJ494" s="72"/>
      <c r="AK494" s="73"/>
      <c r="AL494" s="74"/>
      <c r="AM494" s="72"/>
      <c r="AN494" s="73"/>
      <c r="AO494" s="74"/>
      <c r="AP494" s="75"/>
      <c r="AQ494" s="76"/>
      <c r="AR494" s="76"/>
    </row>
    <row r="495" spans="1:44" ht="15" hidden="1" customHeight="1" x14ac:dyDescent="0.4">
      <c r="A495" s="59"/>
      <c r="B495" s="59"/>
      <c r="C495" s="60"/>
      <c r="D495" s="61"/>
      <c r="E495" s="62"/>
      <c r="F495" s="62"/>
      <c r="G495" s="62"/>
      <c r="H495" s="63"/>
      <c r="I495" s="64"/>
      <c r="J495" s="65"/>
      <c r="K495" s="65"/>
      <c r="L495" s="65"/>
      <c r="M495" s="65"/>
      <c r="N495" s="65"/>
      <c r="O495" s="66"/>
      <c r="P495" s="67"/>
      <c r="Q495" s="68"/>
      <c r="R495" s="67"/>
      <c r="S495" s="68"/>
      <c r="T495" s="71"/>
      <c r="U495" s="72"/>
      <c r="V495" s="73"/>
      <c r="W495" s="74"/>
      <c r="X495" s="72"/>
      <c r="Y495" s="73"/>
      <c r="Z495" s="74"/>
      <c r="AA495" s="72"/>
      <c r="AB495" s="73"/>
      <c r="AC495" s="74"/>
      <c r="AD495" s="72"/>
      <c r="AE495" s="73"/>
      <c r="AF495" s="74"/>
      <c r="AG495" s="72"/>
      <c r="AH495" s="73"/>
      <c r="AI495" s="74"/>
      <c r="AJ495" s="72"/>
      <c r="AK495" s="73"/>
      <c r="AL495" s="74"/>
      <c r="AM495" s="72"/>
      <c r="AN495" s="73"/>
      <c r="AO495" s="74"/>
      <c r="AP495" s="75"/>
      <c r="AQ495" s="76"/>
      <c r="AR495" s="76"/>
    </row>
    <row r="496" spans="1:44" ht="15" hidden="1" customHeight="1" x14ac:dyDescent="0.4">
      <c r="A496" s="41"/>
      <c r="B496" s="41"/>
      <c r="C496" s="42"/>
      <c r="D496" s="43"/>
      <c r="E496" s="44"/>
      <c r="F496" s="44"/>
      <c r="G496" s="44"/>
      <c r="H496" s="45"/>
      <c r="I496" s="46"/>
      <c r="J496" s="47"/>
      <c r="K496" s="47"/>
      <c r="L496" s="47"/>
      <c r="M496" s="47"/>
      <c r="N496" s="47"/>
      <c r="O496" s="48"/>
      <c r="P496" s="49"/>
      <c r="Q496" s="50"/>
      <c r="R496" s="51"/>
      <c r="S496" s="52"/>
      <c r="T496" s="53"/>
      <c r="U496" s="54"/>
      <c r="V496" s="55"/>
      <c r="W496" s="56"/>
      <c r="X496" s="54"/>
      <c r="Y496" s="55"/>
      <c r="Z496" s="56"/>
      <c r="AA496" s="54"/>
      <c r="AB496" s="55"/>
      <c r="AC496" s="56"/>
      <c r="AD496" s="54"/>
      <c r="AE496" s="55"/>
      <c r="AF496" s="56"/>
      <c r="AG496" s="54"/>
      <c r="AH496" s="55"/>
      <c r="AI496" s="56"/>
      <c r="AJ496" s="54"/>
      <c r="AK496" s="55"/>
      <c r="AL496" s="56"/>
      <c r="AM496" s="54"/>
      <c r="AN496" s="55"/>
      <c r="AO496" s="56"/>
      <c r="AP496" s="57"/>
      <c r="AQ496" s="58"/>
      <c r="AR496" s="58"/>
    </row>
    <row r="497" spans="1:44" ht="15" hidden="1" customHeight="1" x14ac:dyDescent="0.4">
      <c r="A497" s="41"/>
      <c r="B497" s="41"/>
      <c r="C497" s="42"/>
      <c r="D497" s="43"/>
      <c r="E497" s="44"/>
      <c r="F497" s="44"/>
      <c r="G497" s="44"/>
      <c r="H497" s="45"/>
      <c r="I497" s="46"/>
      <c r="J497" s="47"/>
      <c r="K497" s="47"/>
      <c r="L497" s="47"/>
      <c r="M497" s="47"/>
      <c r="N497" s="47"/>
      <c r="O497" s="48"/>
      <c r="P497" s="49"/>
      <c r="Q497" s="50"/>
      <c r="R497" s="49"/>
      <c r="S497" s="50"/>
      <c r="T497" s="53"/>
      <c r="U497" s="54"/>
      <c r="V497" s="55"/>
      <c r="W497" s="56"/>
      <c r="X497" s="54"/>
      <c r="Y497" s="55"/>
      <c r="Z497" s="56"/>
      <c r="AA497" s="54"/>
      <c r="AB497" s="55"/>
      <c r="AC497" s="56"/>
      <c r="AD497" s="54"/>
      <c r="AE497" s="55"/>
      <c r="AF497" s="56"/>
      <c r="AG497" s="54"/>
      <c r="AH497" s="55"/>
      <c r="AI497" s="56"/>
      <c r="AJ497" s="54"/>
      <c r="AK497" s="55"/>
      <c r="AL497" s="56"/>
      <c r="AM497" s="54"/>
      <c r="AN497" s="55"/>
      <c r="AO497" s="56"/>
      <c r="AP497" s="57"/>
      <c r="AQ497" s="58"/>
      <c r="AR497" s="58"/>
    </row>
    <row r="498" spans="1:44" ht="15" hidden="1" customHeight="1" x14ac:dyDescent="0.4">
      <c r="A498" s="59"/>
      <c r="B498" s="59"/>
      <c r="C498" s="60"/>
      <c r="D498" s="61"/>
      <c r="E498" s="62"/>
      <c r="F498" s="62"/>
      <c r="G498" s="62"/>
      <c r="H498" s="63"/>
      <c r="I498" s="64"/>
      <c r="J498" s="65"/>
      <c r="K498" s="65"/>
      <c r="L498" s="65"/>
      <c r="M498" s="65"/>
      <c r="N498" s="65"/>
      <c r="O498" s="66"/>
      <c r="P498" s="67"/>
      <c r="Q498" s="68"/>
      <c r="R498" s="69"/>
      <c r="S498" s="70"/>
      <c r="T498" s="71"/>
      <c r="U498" s="72"/>
      <c r="V498" s="73"/>
      <c r="W498" s="74"/>
      <c r="X498" s="72"/>
      <c r="Y498" s="73"/>
      <c r="Z498" s="74"/>
      <c r="AA498" s="72"/>
      <c r="AB498" s="73"/>
      <c r="AC498" s="74"/>
      <c r="AD498" s="72"/>
      <c r="AE498" s="73"/>
      <c r="AF498" s="74"/>
      <c r="AG498" s="72"/>
      <c r="AH498" s="73"/>
      <c r="AI498" s="74"/>
      <c r="AJ498" s="72"/>
      <c r="AK498" s="73"/>
      <c r="AL498" s="74"/>
      <c r="AM498" s="72"/>
      <c r="AN498" s="73"/>
      <c r="AO498" s="74"/>
      <c r="AP498" s="75"/>
      <c r="AQ498" s="76"/>
      <c r="AR498" s="76"/>
    </row>
    <row r="499" spans="1:44" ht="15" hidden="1" customHeight="1" x14ac:dyDescent="0.4">
      <c r="A499" s="59"/>
      <c r="B499" s="59"/>
      <c r="C499" s="60"/>
      <c r="D499" s="61"/>
      <c r="E499" s="62"/>
      <c r="F499" s="62"/>
      <c r="G499" s="62"/>
      <c r="H499" s="63"/>
      <c r="I499" s="64"/>
      <c r="J499" s="65"/>
      <c r="K499" s="65"/>
      <c r="L499" s="65"/>
      <c r="M499" s="65"/>
      <c r="N499" s="65"/>
      <c r="O499" s="66"/>
      <c r="P499" s="67"/>
      <c r="Q499" s="68"/>
      <c r="R499" s="67"/>
      <c r="S499" s="68"/>
      <c r="T499" s="71"/>
      <c r="U499" s="72"/>
      <c r="V499" s="73"/>
      <c r="W499" s="74"/>
      <c r="X499" s="72"/>
      <c r="Y499" s="73"/>
      <c r="Z499" s="74"/>
      <c r="AA499" s="72"/>
      <c r="AB499" s="73"/>
      <c r="AC499" s="74"/>
      <c r="AD499" s="72"/>
      <c r="AE499" s="73"/>
      <c r="AF499" s="74"/>
      <c r="AG499" s="72"/>
      <c r="AH499" s="73"/>
      <c r="AI499" s="74"/>
      <c r="AJ499" s="72"/>
      <c r="AK499" s="73"/>
      <c r="AL499" s="74"/>
      <c r="AM499" s="72"/>
      <c r="AN499" s="73"/>
      <c r="AO499" s="74"/>
      <c r="AP499" s="75"/>
      <c r="AQ499" s="76"/>
      <c r="AR499" s="76"/>
    </row>
    <row r="500" spans="1:44" ht="15" hidden="1" customHeight="1" x14ac:dyDescent="0.4">
      <c r="A500" s="41"/>
      <c r="B500" s="41"/>
      <c r="C500" s="42"/>
      <c r="D500" s="43"/>
      <c r="E500" s="44"/>
      <c r="F500" s="44"/>
      <c r="G500" s="44"/>
      <c r="H500" s="45"/>
      <c r="I500" s="46"/>
      <c r="J500" s="47"/>
      <c r="K500" s="47"/>
      <c r="L500" s="47"/>
      <c r="M500" s="47"/>
      <c r="N500" s="47"/>
      <c r="O500" s="48"/>
      <c r="P500" s="49"/>
      <c r="Q500" s="50"/>
      <c r="R500" s="51"/>
      <c r="S500" s="52"/>
      <c r="T500" s="53"/>
      <c r="U500" s="54"/>
      <c r="V500" s="55"/>
      <c r="W500" s="56"/>
      <c r="X500" s="54"/>
      <c r="Y500" s="55"/>
      <c r="Z500" s="56"/>
      <c r="AA500" s="54"/>
      <c r="AB500" s="55"/>
      <c r="AC500" s="56"/>
      <c r="AD500" s="54"/>
      <c r="AE500" s="55"/>
      <c r="AF500" s="56"/>
      <c r="AG500" s="54"/>
      <c r="AH500" s="55"/>
      <c r="AI500" s="56"/>
      <c r="AJ500" s="54"/>
      <c r="AK500" s="55"/>
      <c r="AL500" s="56"/>
      <c r="AM500" s="54"/>
      <c r="AN500" s="55"/>
      <c r="AO500" s="56"/>
      <c r="AP500" s="57"/>
      <c r="AQ500" s="58"/>
      <c r="AR500" s="58"/>
    </row>
    <row r="501" spans="1:44" ht="15" hidden="1" customHeight="1" x14ac:dyDescent="0.4">
      <c r="A501" s="41"/>
      <c r="B501" s="41"/>
      <c r="C501" s="42"/>
      <c r="D501" s="43"/>
      <c r="E501" s="44"/>
      <c r="F501" s="44"/>
      <c r="G501" s="44"/>
      <c r="H501" s="45"/>
      <c r="I501" s="46"/>
      <c r="J501" s="47"/>
      <c r="K501" s="47"/>
      <c r="L501" s="47"/>
      <c r="M501" s="47"/>
      <c r="N501" s="47"/>
      <c r="O501" s="48"/>
      <c r="P501" s="49"/>
      <c r="Q501" s="50"/>
      <c r="R501" s="49"/>
      <c r="S501" s="50"/>
      <c r="T501" s="53"/>
      <c r="U501" s="54"/>
      <c r="V501" s="55"/>
      <c r="W501" s="56"/>
      <c r="X501" s="54"/>
      <c r="Y501" s="55"/>
      <c r="Z501" s="56"/>
      <c r="AA501" s="54"/>
      <c r="AB501" s="55"/>
      <c r="AC501" s="56"/>
      <c r="AD501" s="54"/>
      <c r="AE501" s="55"/>
      <c r="AF501" s="56"/>
      <c r="AG501" s="54"/>
      <c r="AH501" s="55"/>
      <c r="AI501" s="56"/>
      <c r="AJ501" s="54"/>
      <c r="AK501" s="55"/>
      <c r="AL501" s="56"/>
      <c r="AM501" s="54"/>
      <c r="AN501" s="55"/>
      <c r="AO501" s="56"/>
      <c r="AP501" s="57"/>
      <c r="AQ501" s="58"/>
      <c r="AR501" s="58"/>
    </row>
    <row r="502" spans="1:44" ht="15" hidden="1" customHeight="1" x14ac:dyDescent="0.4">
      <c r="A502" s="59"/>
      <c r="B502" s="59"/>
      <c r="C502" s="60"/>
      <c r="D502" s="61"/>
      <c r="E502" s="62"/>
      <c r="F502" s="62"/>
      <c r="G502" s="62"/>
      <c r="H502" s="63"/>
      <c r="I502" s="64"/>
      <c r="J502" s="65"/>
      <c r="K502" s="65"/>
      <c r="L502" s="65"/>
      <c r="M502" s="65"/>
      <c r="N502" s="65"/>
      <c r="O502" s="66"/>
      <c r="P502" s="67"/>
      <c r="Q502" s="68"/>
      <c r="R502" s="69"/>
      <c r="S502" s="70"/>
      <c r="T502" s="71"/>
      <c r="U502" s="72"/>
      <c r="V502" s="73"/>
      <c r="W502" s="74"/>
      <c r="X502" s="72"/>
      <c r="Y502" s="73"/>
      <c r="Z502" s="74"/>
      <c r="AA502" s="72"/>
      <c r="AB502" s="73"/>
      <c r="AC502" s="74"/>
      <c r="AD502" s="72"/>
      <c r="AE502" s="73"/>
      <c r="AF502" s="74"/>
      <c r="AG502" s="72"/>
      <c r="AH502" s="73"/>
      <c r="AI502" s="74"/>
      <c r="AJ502" s="72"/>
      <c r="AK502" s="73"/>
      <c r="AL502" s="74"/>
      <c r="AM502" s="72"/>
      <c r="AN502" s="73"/>
      <c r="AO502" s="74"/>
      <c r="AP502" s="75"/>
      <c r="AQ502" s="76"/>
      <c r="AR502" s="76"/>
    </row>
    <row r="503" spans="1:44" ht="15" hidden="1" customHeight="1" x14ac:dyDescent="0.4">
      <c r="A503" s="59"/>
      <c r="B503" s="59"/>
      <c r="C503" s="60"/>
      <c r="D503" s="61"/>
      <c r="E503" s="62"/>
      <c r="F503" s="62"/>
      <c r="G503" s="62"/>
      <c r="H503" s="63"/>
      <c r="I503" s="64"/>
      <c r="J503" s="65"/>
      <c r="K503" s="65"/>
      <c r="L503" s="65"/>
      <c r="M503" s="65"/>
      <c r="N503" s="65"/>
      <c r="O503" s="66"/>
      <c r="P503" s="67"/>
      <c r="Q503" s="68"/>
      <c r="R503" s="67"/>
      <c r="S503" s="68"/>
      <c r="T503" s="71"/>
      <c r="U503" s="72"/>
      <c r="V503" s="73"/>
      <c r="W503" s="74"/>
      <c r="X503" s="72"/>
      <c r="Y503" s="73"/>
      <c r="Z503" s="74"/>
      <c r="AA503" s="72"/>
      <c r="AB503" s="73"/>
      <c r="AC503" s="74"/>
      <c r="AD503" s="72"/>
      <c r="AE503" s="73"/>
      <c r="AF503" s="74"/>
      <c r="AG503" s="72"/>
      <c r="AH503" s="73"/>
      <c r="AI503" s="74"/>
      <c r="AJ503" s="72"/>
      <c r="AK503" s="73"/>
      <c r="AL503" s="74"/>
      <c r="AM503" s="72"/>
      <c r="AN503" s="73"/>
      <c r="AO503" s="74"/>
      <c r="AP503" s="75"/>
      <c r="AQ503" s="76"/>
      <c r="AR503" s="76"/>
    </row>
    <row r="504" spans="1:44" ht="15" hidden="1" customHeight="1" x14ac:dyDescent="0.4">
      <c r="A504" s="41"/>
      <c r="B504" s="41"/>
      <c r="C504" s="42"/>
      <c r="D504" s="43"/>
      <c r="E504" s="44"/>
      <c r="F504" s="44"/>
      <c r="G504" s="44"/>
      <c r="H504" s="45"/>
      <c r="I504" s="46"/>
      <c r="J504" s="47"/>
      <c r="K504" s="47"/>
      <c r="L504" s="47"/>
      <c r="M504" s="47"/>
      <c r="N504" s="47"/>
      <c r="O504" s="48"/>
      <c r="P504" s="49"/>
      <c r="Q504" s="50"/>
      <c r="R504" s="51"/>
      <c r="S504" s="52"/>
      <c r="T504" s="53"/>
      <c r="U504" s="54"/>
      <c r="V504" s="55"/>
      <c r="W504" s="56"/>
      <c r="X504" s="54"/>
      <c r="Y504" s="55"/>
      <c r="Z504" s="56"/>
      <c r="AA504" s="54"/>
      <c r="AB504" s="55"/>
      <c r="AC504" s="56"/>
      <c r="AD504" s="54"/>
      <c r="AE504" s="55"/>
      <c r="AF504" s="56"/>
      <c r="AG504" s="54"/>
      <c r="AH504" s="55"/>
      <c r="AI504" s="56"/>
      <c r="AJ504" s="54"/>
      <c r="AK504" s="55"/>
      <c r="AL504" s="56"/>
      <c r="AM504" s="54"/>
      <c r="AN504" s="55"/>
      <c r="AO504" s="56"/>
      <c r="AP504" s="57"/>
      <c r="AQ504" s="58"/>
      <c r="AR504" s="58"/>
    </row>
    <row r="505" spans="1:44" ht="15" hidden="1" customHeight="1" x14ac:dyDescent="0.4">
      <c r="A505" s="41"/>
      <c r="B505" s="41"/>
      <c r="C505" s="42"/>
      <c r="D505" s="43"/>
      <c r="E505" s="44"/>
      <c r="F505" s="44"/>
      <c r="G505" s="44"/>
      <c r="H505" s="45"/>
      <c r="I505" s="46"/>
      <c r="J505" s="47"/>
      <c r="K505" s="47"/>
      <c r="L505" s="47"/>
      <c r="M505" s="47"/>
      <c r="N505" s="47"/>
      <c r="O505" s="48"/>
      <c r="P505" s="49"/>
      <c r="Q505" s="50"/>
      <c r="R505" s="49"/>
      <c r="S505" s="50"/>
      <c r="T505" s="53"/>
      <c r="U505" s="54"/>
      <c r="V505" s="55"/>
      <c r="W505" s="56"/>
      <c r="X505" s="54"/>
      <c r="Y505" s="55"/>
      <c r="Z505" s="56"/>
      <c r="AA505" s="54"/>
      <c r="AB505" s="55"/>
      <c r="AC505" s="56"/>
      <c r="AD505" s="54"/>
      <c r="AE505" s="55"/>
      <c r="AF505" s="56"/>
      <c r="AG505" s="54"/>
      <c r="AH505" s="55"/>
      <c r="AI505" s="56"/>
      <c r="AJ505" s="54"/>
      <c r="AK505" s="55"/>
      <c r="AL505" s="56"/>
      <c r="AM505" s="54"/>
      <c r="AN505" s="55"/>
      <c r="AO505" s="56"/>
      <c r="AP505" s="57"/>
      <c r="AQ505" s="58"/>
      <c r="AR505" s="58"/>
    </row>
    <row r="506" spans="1:44" ht="15" hidden="1" customHeight="1" x14ac:dyDescent="0.4">
      <c r="A506" s="59"/>
      <c r="B506" s="59"/>
      <c r="C506" s="60"/>
      <c r="D506" s="61"/>
      <c r="E506" s="62"/>
      <c r="F506" s="62"/>
      <c r="G506" s="62"/>
      <c r="H506" s="63"/>
      <c r="I506" s="64"/>
      <c r="J506" s="65"/>
      <c r="K506" s="65"/>
      <c r="L506" s="65"/>
      <c r="M506" s="65"/>
      <c r="N506" s="65"/>
      <c r="O506" s="66"/>
      <c r="P506" s="67"/>
      <c r="Q506" s="68"/>
      <c r="R506" s="69"/>
      <c r="S506" s="70"/>
      <c r="T506" s="71"/>
      <c r="U506" s="72"/>
      <c r="V506" s="73"/>
      <c r="W506" s="74"/>
      <c r="X506" s="72"/>
      <c r="Y506" s="73"/>
      <c r="Z506" s="74"/>
      <c r="AA506" s="72"/>
      <c r="AB506" s="73"/>
      <c r="AC506" s="74"/>
      <c r="AD506" s="72"/>
      <c r="AE506" s="73"/>
      <c r="AF506" s="74"/>
      <c r="AG506" s="72"/>
      <c r="AH506" s="73"/>
      <c r="AI506" s="74"/>
      <c r="AJ506" s="72"/>
      <c r="AK506" s="73"/>
      <c r="AL506" s="74"/>
      <c r="AM506" s="72"/>
      <c r="AN506" s="73"/>
      <c r="AO506" s="74"/>
      <c r="AP506" s="75"/>
      <c r="AQ506" s="76"/>
      <c r="AR506" s="76"/>
    </row>
    <row r="507" spans="1:44" ht="15" hidden="1" customHeight="1" x14ac:dyDescent="0.4">
      <c r="A507" s="59"/>
      <c r="B507" s="59"/>
      <c r="C507" s="60"/>
      <c r="D507" s="61"/>
      <c r="E507" s="62"/>
      <c r="F507" s="62"/>
      <c r="G507" s="62"/>
      <c r="H507" s="63"/>
      <c r="I507" s="64"/>
      <c r="J507" s="65"/>
      <c r="K507" s="65"/>
      <c r="L507" s="65"/>
      <c r="M507" s="65"/>
      <c r="N507" s="65"/>
      <c r="O507" s="66"/>
      <c r="P507" s="67"/>
      <c r="Q507" s="68"/>
      <c r="R507" s="67"/>
      <c r="S507" s="68"/>
      <c r="T507" s="71"/>
      <c r="U507" s="72"/>
      <c r="V507" s="73"/>
      <c r="W507" s="74"/>
      <c r="X507" s="72"/>
      <c r="Y507" s="73"/>
      <c r="Z507" s="74"/>
      <c r="AA507" s="72"/>
      <c r="AB507" s="73"/>
      <c r="AC507" s="74"/>
      <c r="AD507" s="72"/>
      <c r="AE507" s="73"/>
      <c r="AF507" s="74"/>
      <c r="AG507" s="72"/>
      <c r="AH507" s="73"/>
      <c r="AI507" s="74"/>
      <c r="AJ507" s="72"/>
      <c r="AK507" s="73"/>
      <c r="AL507" s="74"/>
      <c r="AM507" s="72"/>
      <c r="AN507" s="73"/>
      <c r="AO507" s="74"/>
      <c r="AP507" s="75"/>
      <c r="AQ507" s="76"/>
      <c r="AR507" s="76"/>
    </row>
    <row r="508" spans="1:44" ht="15" hidden="1" customHeight="1" x14ac:dyDescent="0.4">
      <c r="A508" s="41"/>
      <c r="B508" s="41"/>
      <c r="C508" s="42"/>
      <c r="D508" s="43"/>
      <c r="E508" s="44"/>
      <c r="F508" s="44"/>
      <c r="G508" s="44"/>
      <c r="H508" s="45"/>
      <c r="I508" s="46"/>
      <c r="J508" s="47"/>
      <c r="K508" s="47"/>
      <c r="L508" s="47"/>
      <c r="M508" s="47"/>
      <c r="N508" s="47"/>
      <c r="O508" s="48"/>
      <c r="P508" s="49"/>
      <c r="Q508" s="50"/>
      <c r="R508" s="51"/>
      <c r="S508" s="52"/>
      <c r="T508" s="53"/>
      <c r="U508" s="54"/>
      <c r="V508" s="55"/>
      <c r="W508" s="56"/>
      <c r="X508" s="54"/>
      <c r="Y508" s="55"/>
      <c r="Z508" s="56"/>
      <c r="AA508" s="54"/>
      <c r="AB508" s="55"/>
      <c r="AC508" s="56"/>
      <c r="AD508" s="54"/>
      <c r="AE508" s="55"/>
      <c r="AF508" s="56"/>
      <c r="AG508" s="54"/>
      <c r="AH508" s="55"/>
      <c r="AI508" s="56"/>
      <c r="AJ508" s="54"/>
      <c r="AK508" s="55"/>
      <c r="AL508" s="56"/>
      <c r="AM508" s="54"/>
      <c r="AN508" s="55"/>
      <c r="AO508" s="56"/>
      <c r="AP508" s="57"/>
      <c r="AQ508" s="58"/>
      <c r="AR508" s="58"/>
    </row>
    <row r="509" spans="1:44" ht="15" hidden="1" customHeight="1" x14ac:dyDescent="0.4">
      <c r="A509" s="41"/>
      <c r="B509" s="41"/>
      <c r="C509" s="42"/>
      <c r="D509" s="43"/>
      <c r="E509" s="44"/>
      <c r="F509" s="44"/>
      <c r="G509" s="44"/>
      <c r="H509" s="45"/>
      <c r="I509" s="46"/>
      <c r="J509" s="47"/>
      <c r="K509" s="47"/>
      <c r="L509" s="47"/>
      <c r="M509" s="47"/>
      <c r="N509" s="47"/>
      <c r="O509" s="48"/>
      <c r="P509" s="49"/>
      <c r="Q509" s="50"/>
      <c r="R509" s="49"/>
      <c r="S509" s="50"/>
      <c r="T509" s="53"/>
      <c r="U509" s="54"/>
      <c r="V509" s="55"/>
      <c r="W509" s="56"/>
      <c r="X509" s="54"/>
      <c r="Y509" s="55"/>
      <c r="Z509" s="56"/>
      <c r="AA509" s="54"/>
      <c r="AB509" s="55"/>
      <c r="AC509" s="56"/>
      <c r="AD509" s="54"/>
      <c r="AE509" s="55"/>
      <c r="AF509" s="56"/>
      <c r="AG509" s="54"/>
      <c r="AH509" s="55"/>
      <c r="AI509" s="56"/>
      <c r="AJ509" s="54"/>
      <c r="AK509" s="55"/>
      <c r="AL509" s="56"/>
      <c r="AM509" s="54"/>
      <c r="AN509" s="55"/>
      <c r="AO509" s="56"/>
      <c r="AP509" s="57"/>
      <c r="AQ509" s="58"/>
      <c r="AR509" s="58"/>
    </row>
    <row r="510" spans="1:44" ht="15" hidden="1" customHeight="1" x14ac:dyDescent="0.4">
      <c r="A510" s="59"/>
      <c r="B510" s="59"/>
      <c r="C510" s="60"/>
      <c r="D510" s="61"/>
      <c r="E510" s="62"/>
      <c r="F510" s="62"/>
      <c r="G510" s="62"/>
      <c r="H510" s="63"/>
      <c r="I510" s="64"/>
      <c r="J510" s="65"/>
      <c r="K510" s="65"/>
      <c r="L510" s="65"/>
      <c r="M510" s="65"/>
      <c r="N510" s="65"/>
      <c r="O510" s="66"/>
      <c r="P510" s="67"/>
      <c r="Q510" s="68"/>
      <c r="R510" s="69"/>
      <c r="S510" s="70"/>
      <c r="T510" s="71"/>
      <c r="U510" s="72"/>
      <c r="V510" s="73"/>
      <c r="W510" s="74"/>
      <c r="X510" s="72"/>
      <c r="Y510" s="73"/>
      <c r="Z510" s="74"/>
      <c r="AA510" s="72"/>
      <c r="AB510" s="73"/>
      <c r="AC510" s="74"/>
      <c r="AD510" s="72"/>
      <c r="AE510" s="73"/>
      <c r="AF510" s="74"/>
      <c r="AG510" s="72"/>
      <c r="AH510" s="73"/>
      <c r="AI510" s="74"/>
      <c r="AJ510" s="72"/>
      <c r="AK510" s="73"/>
      <c r="AL510" s="74"/>
      <c r="AM510" s="72"/>
      <c r="AN510" s="73"/>
      <c r="AO510" s="74"/>
      <c r="AP510" s="75"/>
      <c r="AQ510" s="76"/>
      <c r="AR510" s="76"/>
    </row>
    <row r="511" spans="1:44" ht="15" hidden="1" customHeight="1" x14ac:dyDescent="0.4">
      <c r="A511" s="59"/>
      <c r="B511" s="59"/>
      <c r="C511" s="60"/>
      <c r="D511" s="61"/>
      <c r="E511" s="62"/>
      <c r="F511" s="62"/>
      <c r="G511" s="62"/>
      <c r="H511" s="63"/>
      <c r="I511" s="64"/>
      <c r="J511" s="65"/>
      <c r="K511" s="65"/>
      <c r="L511" s="65"/>
      <c r="M511" s="65"/>
      <c r="N511" s="65"/>
      <c r="O511" s="66"/>
      <c r="P511" s="67"/>
      <c r="Q511" s="68"/>
      <c r="R511" s="67"/>
      <c r="S511" s="68"/>
      <c r="T511" s="71"/>
      <c r="U511" s="72"/>
      <c r="V511" s="73"/>
      <c r="W511" s="74"/>
      <c r="X511" s="72"/>
      <c r="Y511" s="73"/>
      <c r="Z511" s="74"/>
      <c r="AA511" s="72"/>
      <c r="AB511" s="73"/>
      <c r="AC511" s="74"/>
      <c r="AD511" s="72"/>
      <c r="AE511" s="73"/>
      <c r="AF511" s="74"/>
      <c r="AG511" s="72"/>
      <c r="AH511" s="73"/>
      <c r="AI511" s="74"/>
      <c r="AJ511" s="72"/>
      <c r="AK511" s="73"/>
      <c r="AL511" s="74"/>
      <c r="AM511" s="72"/>
      <c r="AN511" s="73"/>
      <c r="AO511" s="74"/>
      <c r="AP511" s="75"/>
      <c r="AQ511" s="76"/>
      <c r="AR511" s="76"/>
    </row>
    <row r="512" spans="1:44" ht="15" hidden="1" customHeight="1" x14ac:dyDescent="0.4">
      <c r="A512" s="41"/>
      <c r="B512" s="41"/>
      <c r="C512" s="42"/>
      <c r="D512" s="43"/>
      <c r="E512" s="44"/>
      <c r="F512" s="44"/>
      <c r="G512" s="44"/>
      <c r="H512" s="45"/>
      <c r="I512" s="46"/>
      <c r="J512" s="47"/>
      <c r="K512" s="47"/>
      <c r="L512" s="47"/>
      <c r="M512" s="47"/>
      <c r="N512" s="47"/>
      <c r="O512" s="48"/>
      <c r="P512" s="49"/>
      <c r="Q512" s="50"/>
      <c r="R512" s="51"/>
      <c r="S512" s="52"/>
      <c r="T512" s="53"/>
      <c r="U512" s="54"/>
      <c r="V512" s="55"/>
      <c r="W512" s="56"/>
      <c r="X512" s="54"/>
      <c r="Y512" s="55"/>
      <c r="Z512" s="56"/>
      <c r="AA512" s="54"/>
      <c r="AB512" s="55"/>
      <c r="AC512" s="56"/>
      <c r="AD512" s="54"/>
      <c r="AE512" s="55"/>
      <c r="AF512" s="56"/>
      <c r="AG512" s="54"/>
      <c r="AH512" s="55"/>
      <c r="AI512" s="56"/>
      <c r="AJ512" s="54"/>
      <c r="AK512" s="55"/>
      <c r="AL512" s="56"/>
      <c r="AM512" s="54"/>
      <c r="AN512" s="55"/>
      <c r="AO512" s="56"/>
      <c r="AP512" s="57"/>
      <c r="AQ512" s="58"/>
      <c r="AR512" s="58"/>
    </row>
    <row r="513" spans="1:44" ht="15" hidden="1" customHeight="1" x14ac:dyDescent="0.4">
      <c r="A513" s="41"/>
      <c r="B513" s="41"/>
      <c r="C513" s="42"/>
      <c r="D513" s="43"/>
      <c r="E513" s="44"/>
      <c r="F513" s="44"/>
      <c r="G513" s="44"/>
      <c r="H513" s="45"/>
      <c r="I513" s="46"/>
      <c r="J513" s="47"/>
      <c r="K513" s="47"/>
      <c r="L513" s="47"/>
      <c r="M513" s="47"/>
      <c r="N513" s="47"/>
      <c r="O513" s="48"/>
      <c r="P513" s="49"/>
      <c r="Q513" s="50"/>
      <c r="R513" s="49"/>
      <c r="S513" s="50"/>
      <c r="T513" s="53"/>
      <c r="U513" s="54"/>
      <c r="V513" s="55"/>
      <c r="W513" s="56"/>
      <c r="X513" s="54"/>
      <c r="Y513" s="55"/>
      <c r="Z513" s="56"/>
      <c r="AA513" s="54"/>
      <c r="AB513" s="55"/>
      <c r="AC513" s="56"/>
      <c r="AD513" s="54"/>
      <c r="AE513" s="55"/>
      <c r="AF513" s="56"/>
      <c r="AG513" s="54"/>
      <c r="AH513" s="55"/>
      <c r="AI513" s="56"/>
      <c r="AJ513" s="54"/>
      <c r="AK513" s="55"/>
      <c r="AL513" s="56"/>
      <c r="AM513" s="54"/>
      <c r="AN513" s="55"/>
      <c r="AO513" s="56"/>
      <c r="AP513" s="57"/>
      <c r="AQ513" s="58"/>
      <c r="AR513" s="58"/>
    </row>
    <row r="514" spans="1:44" ht="15" hidden="1" customHeight="1" x14ac:dyDescent="0.4">
      <c r="A514" s="59"/>
      <c r="B514" s="59"/>
      <c r="C514" s="60"/>
      <c r="D514" s="61"/>
      <c r="E514" s="62"/>
      <c r="F514" s="62"/>
      <c r="G514" s="62"/>
      <c r="H514" s="63"/>
      <c r="I514" s="64"/>
      <c r="J514" s="65"/>
      <c r="K514" s="65"/>
      <c r="L514" s="65"/>
      <c r="M514" s="65"/>
      <c r="N514" s="65"/>
      <c r="O514" s="66"/>
      <c r="P514" s="67"/>
      <c r="Q514" s="68"/>
      <c r="R514" s="69"/>
      <c r="S514" s="70"/>
      <c r="T514" s="71"/>
      <c r="U514" s="72"/>
      <c r="V514" s="73"/>
      <c r="W514" s="74"/>
      <c r="X514" s="72"/>
      <c r="Y514" s="73"/>
      <c r="Z514" s="74"/>
      <c r="AA514" s="72"/>
      <c r="AB514" s="73"/>
      <c r="AC514" s="74"/>
      <c r="AD514" s="72"/>
      <c r="AE514" s="73"/>
      <c r="AF514" s="74"/>
      <c r="AG514" s="72"/>
      <c r="AH514" s="73"/>
      <c r="AI514" s="74"/>
      <c r="AJ514" s="72"/>
      <c r="AK514" s="73"/>
      <c r="AL514" s="74"/>
      <c r="AM514" s="72"/>
      <c r="AN514" s="73"/>
      <c r="AO514" s="74"/>
      <c r="AP514" s="75"/>
      <c r="AQ514" s="76"/>
      <c r="AR514" s="76"/>
    </row>
    <row r="515" spans="1:44" ht="15" hidden="1" customHeight="1" x14ac:dyDescent="0.4">
      <c r="A515" s="59"/>
      <c r="B515" s="59"/>
      <c r="C515" s="60"/>
      <c r="D515" s="61"/>
      <c r="E515" s="62"/>
      <c r="F515" s="62"/>
      <c r="G515" s="62"/>
      <c r="H515" s="63"/>
      <c r="I515" s="64"/>
      <c r="J515" s="65"/>
      <c r="K515" s="65"/>
      <c r="L515" s="65"/>
      <c r="M515" s="65"/>
      <c r="N515" s="65"/>
      <c r="O515" s="66"/>
      <c r="P515" s="67"/>
      <c r="Q515" s="68"/>
      <c r="R515" s="67"/>
      <c r="S515" s="68"/>
      <c r="T515" s="71"/>
      <c r="U515" s="72"/>
      <c r="V515" s="73"/>
      <c r="W515" s="74"/>
      <c r="X515" s="72"/>
      <c r="Y515" s="73"/>
      <c r="Z515" s="74"/>
      <c r="AA515" s="72"/>
      <c r="AB515" s="73"/>
      <c r="AC515" s="74"/>
      <c r="AD515" s="72"/>
      <c r="AE515" s="73"/>
      <c r="AF515" s="74"/>
      <c r="AG515" s="72"/>
      <c r="AH515" s="73"/>
      <c r="AI515" s="74"/>
      <c r="AJ515" s="72"/>
      <c r="AK515" s="73"/>
      <c r="AL515" s="74"/>
      <c r="AM515" s="72"/>
      <c r="AN515" s="73"/>
      <c r="AO515" s="74"/>
      <c r="AP515" s="75"/>
      <c r="AQ515" s="76"/>
      <c r="AR515" s="76"/>
    </row>
    <row r="516" spans="1:44" ht="15" hidden="1" customHeight="1" x14ac:dyDescent="0.4">
      <c r="A516" s="41"/>
      <c r="B516" s="41"/>
      <c r="C516" s="42"/>
      <c r="D516" s="43"/>
      <c r="E516" s="44"/>
      <c r="F516" s="44"/>
      <c r="G516" s="44"/>
      <c r="H516" s="45"/>
      <c r="I516" s="46"/>
      <c r="J516" s="47"/>
      <c r="K516" s="47"/>
      <c r="L516" s="47"/>
      <c r="M516" s="47"/>
      <c r="N516" s="47"/>
      <c r="O516" s="48"/>
      <c r="P516" s="49"/>
      <c r="Q516" s="50"/>
      <c r="R516" s="51"/>
      <c r="S516" s="52"/>
      <c r="T516" s="53"/>
      <c r="U516" s="54"/>
      <c r="V516" s="55"/>
      <c r="W516" s="56"/>
      <c r="X516" s="54"/>
      <c r="Y516" s="55"/>
      <c r="Z516" s="56"/>
      <c r="AA516" s="54"/>
      <c r="AB516" s="55"/>
      <c r="AC516" s="56"/>
      <c r="AD516" s="54"/>
      <c r="AE516" s="55"/>
      <c r="AF516" s="56"/>
      <c r="AG516" s="54"/>
      <c r="AH516" s="55"/>
      <c r="AI516" s="56"/>
      <c r="AJ516" s="54"/>
      <c r="AK516" s="55"/>
      <c r="AL516" s="56"/>
      <c r="AM516" s="54"/>
      <c r="AN516" s="55"/>
      <c r="AO516" s="56"/>
      <c r="AP516" s="57"/>
      <c r="AQ516" s="58"/>
      <c r="AR516" s="58"/>
    </row>
    <row r="517" spans="1:44" ht="15" hidden="1" customHeight="1" x14ac:dyDescent="0.4">
      <c r="A517" s="41"/>
      <c r="B517" s="41"/>
      <c r="C517" s="42"/>
      <c r="D517" s="43"/>
      <c r="E517" s="44"/>
      <c r="F517" s="44"/>
      <c r="G517" s="44"/>
      <c r="H517" s="45"/>
      <c r="I517" s="46"/>
      <c r="J517" s="47"/>
      <c r="K517" s="47"/>
      <c r="L517" s="47"/>
      <c r="M517" s="47"/>
      <c r="N517" s="47"/>
      <c r="O517" s="48"/>
      <c r="P517" s="49"/>
      <c r="Q517" s="50"/>
      <c r="R517" s="49"/>
      <c r="S517" s="50"/>
      <c r="T517" s="53"/>
      <c r="U517" s="54"/>
      <c r="V517" s="55"/>
      <c r="W517" s="56"/>
      <c r="X517" s="54"/>
      <c r="Y517" s="55"/>
      <c r="Z517" s="56"/>
      <c r="AA517" s="54"/>
      <c r="AB517" s="55"/>
      <c r="AC517" s="56"/>
      <c r="AD517" s="54"/>
      <c r="AE517" s="55"/>
      <c r="AF517" s="56"/>
      <c r="AG517" s="54"/>
      <c r="AH517" s="55"/>
      <c r="AI517" s="56"/>
      <c r="AJ517" s="54"/>
      <c r="AK517" s="55"/>
      <c r="AL517" s="56"/>
      <c r="AM517" s="54"/>
      <c r="AN517" s="55"/>
      <c r="AO517" s="56"/>
      <c r="AP517" s="57"/>
      <c r="AQ517" s="58"/>
      <c r="AR517" s="58"/>
    </row>
    <row r="518" spans="1:44" ht="15" hidden="1" customHeight="1" x14ac:dyDescent="0.4">
      <c r="A518" s="59"/>
      <c r="B518" s="59"/>
      <c r="C518" s="60"/>
      <c r="D518" s="61"/>
      <c r="E518" s="62"/>
      <c r="F518" s="62"/>
      <c r="G518" s="62"/>
      <c r="H518" s="63"/>
      <c r="I518" s="64"/>
      <c r="J518" s="65"/>
      <c r="K518" s="65"/>
      <c r="L518" s="65"/>
      <c r="M518" s="65"/>
      <c r="N518" s="65"/>
      <c r="O518" s="66"/>
      <c r="P518" s="67"/>
      <c r="Q518" s="68"/>
      <c r="R518" s="69"/>
      <c r="S518" s="70"/>
      <c r="T518" s="71"/>
      <c r="U518" s="72"/>
      <c r="V518" s="73"/>
      <c r="W518" s="74"/>
      <c r="X518" s="72"/>
      <c r="Y518" s="73"/>
      <c r="Z518" s="74"/>
      <c r="AA518" s="72"/>
      <c r="AB518" s="73"/>
      <c r="AC518" s="74"/>
      <c r="AD518" s="72"/>
      <c r="AE518" s="73"/>
      <c r="AF518" s="74"/>
      <c r="AG518" s="72"/>
      <c r="AH518" s="73"/>
      <c r="AI518" s="74"/>
      <c r="AJ518" s="72"/>
      <c r="AK518" s="73"/>
      <c r="AL518" s="74"/>
      <c r="AM518" s="72"/>
      <c r="AN518" s="73"/>
      <c r="AO518" s="74"/>
      <c r="AP518" s="75"/>
      <c r="AQ518" s="76"/>
      <c r="AR518" s="76"/>
    </row>
    <row r="519" spans="1:44" ht="15" hidden="1" customHeight="1" x14ac:dyDescent="0.4">
      <c r="A519" s="59"/>
      <c r="B519" s="59"/>
      <c r="C519" s="60"/>
      <c r="D519" s="61"/>
      <c r="E519" s="62"/>
      <c r="F519" s="62"/>
      <c r="G519" s="62"/>
      <c r="H519" s="63"/>
      <c r="I519" s="64"/>
      <c r="J519" s="65"/>
      <c r="K519" s="65"/>
      <c r="L519" s="65"/>
      <c r="M519" s="65"/>
      <c r="N519" s="65"/>
      <c r="O519" s="66"/>
      <c r="P519" s="67"/>
      <c r="Q519" s="68"/>
      <c r="R519" s="67"/>
      <c r="S519" s="68"/>
      <c r="T519" s="71"/>
      <c r="U519" s="72"/>
      <c r="V519" s="73"/>
      <c r="W519" s="74"/>
      <c r="X519" s="72"/>
      <c r="Y519" s="73"/>
      <c r="Z519" s="74"/>
      <c r="AA519" s="72"/>
      <c r="AB519" s="73"/>
      <c r="AC519" s="74"/>
      <c r="AD519" s="72"/>
      <c r="AE519" s="73"/>
      <c r="AF519" s="74"/>
      <c r="AG519" s="72"/>
      <c r="AH519" s="73"/>
      <c r="AI519" s="74"/>
      <c r="AJ519" s="72"/>
      <c r="AK519" s="73"/>
      <c r="AL519" s="74"/>
      <c r="AM519" s="72"/>
      <c r="AN519" s="73"/>
      <c r="AO519" s="74"/>
      <c r="AP519" s="75"/>
      <c r="AQ519" s="76"/>
      <c r="AR519" s="76"/>
    </row>
    <row r="520" spans="1:44" ht="15" hidden="1" customHeight="1" x14ac:dyDescent="0.4">
      <c r="A520" s="41"/>
      <c r="B520" s="41"/>
      <c r="C520" s="42"/>
      <c r="D520" s="43"/>
      <c r="E520" s="44"/>
      <c r="F520" s="44"/>
      <c r="G520" s="44"/>
      <c r="H520" s="45"/>
      <c r="I520" s="46"/>
      <c r="J520" s="47"/>
      <c r="K520" s="47"/>
      <c r="L520" s="47"/>
      <c r="M520" s="47"/>
      <c r="N520" s="47"/>
      <c r="O520" s="48"/>
      <c r="P520" s="49"/>
      <c r="Q520" s="50"/>
      <c r="R520" s="51"/>
      <c r="S520" s="52"/>
      <c r="T520" s="53"/>
      <c r="U520" s="54"/>
      <c r="V520" s="55"/>
      <c r="W520" s="56"/>
      <c r="X520" s="54"/>
      <c r="Y520" s="55"/>
      <c r="Z520" s="56"/>
      <c r="AA520" s="54"/>
      <c r="AB520" s="55"/>
      <c r="AC520" s="56"/>
      <c r="AD520" s="54"/>
      <c r="AE520" s="55"/>
      <c r="AF520" s="56"/>
      <c r="AG520" s="54"/>
      <c r="AH520" s="55"/>
      <c r="AI520" s="56"/>
      <c r="AJ520" s="54"/>
      <c r="AK520" s="55"/>
      <c r="AL520" s="56"/>
      <c r="AM520" s="54"/>
      <c r="AN520" s="55"/>
      <c r="AO520" s="56"/>
      <c r="AP520" s="57"/>
      <c r="AQ520" s="58"/>
      <c r="AR520" s="58"/>
    </row>
    <row r="521" spans="1:44" ht="15" hidden="1" customHeight="1" x14ac:dyDescent="0.4">
      <c r="A521" s="41"/>
      <c r="B521" s="41"/>
      <c r="C521" s="42"/>
      <c r="D521" s="43"/>
      <c r="E521" s="44"/>
      <c r="F521" s="44"/>
      <c r="G521" s="44"/>
      <c r="H521" s="45"/>
      <c r="I521" s="46"/>
      <c r="J521" s="47"/>
      <c r="K521" s="47"/>
      <c r="L521" s="47"/>
      <c r="M521" s="47"/>
      <c r="N521" s="47"/>
      <c r="O521" s="48"/>
      <c r="P521" s="49"/>
      <c r="Q521" s="50"/>
      <c r="R521" s="49"/>
      <c r="S521" s="50"/>
      <c r="T521" s="53"/>
      <c r="U521" s="54"/>
      <c r="V521" s="55"/>
      <c r="W521" s="56"/>
      <c r="X521" s="54"/>
      <c r="Y521" s="55"/>
      <c r="Z521" s="56"/>
      <c r="AA521" s="54"/>
      <c r="AB521" s="55"/>
      <c r="AC521" s="56"/>
      <c r="AD521" s="54"/>
      <c r="AE521" s="55"/>
      <c r="AF521" s="56"/>
      <c r="AG521" s="54"/>
      <c r="AH521" s="55"/>
      <c r="AI521" s="56"/>
      <c r="AJ521" s="54"/>
      <c r="AK521" s="55"/>
      <c r="AL521" s="56"/>
      <c r="AM521" s="54"/>
      <c r="AN521" s="55"/>
      <c r="AO521" s="56"/>
      <c r="AP521" s="57"/>
      <c r="AQ521" s="58"/>
      <c r="AR521" s="58"/>
    </row>
    <row r="522" spans="1:44" ht="15" hidden="1" customHeight="1" x14ac:dyDescent="0.4">
      <c r="A522" s="59"/>
      <c r="B522" s="59"/>
      <c r="C522" s="60"/>
      <c r="D522" s="61"/>
      <c r="E522" s="62"/>
      <c r="F522" s="62"/>
      <c r="G522" s="62"/>
      <c r="H522" s="63"/>
      <c r="I522" s="64"/>
      <c r="J522" s="65"/>
      <c r="K522" s="65"/>
      <c r="L522" s="65"/>
      <c r="M522" s="65"/>
      <c r="N522" s="65"/>
      <c r="O522" s="66"/>
      <c r="P522" s="67"/>
      <c r="Q522" s="68"/>
      <c r="R522" s="69"/>
      <c r="S522" s="70"/>
      <c r="T522" s="71"/>
      <c r="U522" s="72"/>
      <c r="V522" s="73"/>
      <c r="W522" s="74"/>
      <c r="X522" s="72"/>
      <c r="Y522" s="73"/>
      <c r="Z522" s="74"/>
      <c r="AA522" s="72"/>
      <c r="AB522" s="73"/>
      <c r="AC522" s="74"/>
      <c r="AD522" s="72"/>
      <c r="AE522" s="73"/>
      <c r="AF522" s="74"/>
      <c r="AG522" s="72"/>
      <c r="AH522" s="73"/>
      <c r="AI522" s="74"/>
      <c r="AJ522" s="72"/>
      <c r="AK522" s="73"/>
      <c r="AL522" s="74"/>
      <c r="AM522" s="72"/>
      <c r="AN522" s="73"/>
      <c r="AO522" s="74"/>
      <c r="AP522" s="75"/>
      <c r="AQ522" s="76"/>
      <c r="AR522" s="76"/>
    </row>
    <row r="523" spans="1:44" ht="15" hidden="1" customHeight="1" x14ac:dyDescent="0.4">
      <c r="A523" s="59"/>
      <c r="B523" s="59"/>
      <c r="C523" s="60"/>
      <c r="D523" s="61"/>
      <c r="E523" s="62"/>
      <c r="F523" s="62"/>
      <c r="G523" s="62"/>
      <c r="H523" s="63"/>
      <c r="I523" s="64"/>
      <c r="J523" s="65"/>
      <c r="K523" s="65"/>
      <c r="L523" s="65"/>
      <c r="M523" s="65"/>
      <c r="N523" s="65"/>
      <c r="O523" s="66"/>
      <c r="P523" s="67"/>
      <c r="Q523" s="68"/>
      <c r="R523" s="67"/>
      <c r="S523" s="68"/>
      <c r="T523" s="71"/>
      <c r="U523" s="72"/>
      <c r="V523" s="73"/>
      <c r="W523" s="74"/>
      <c r="X523" s="72"/>
      <c r="Y523" s="73"/>
      <c r="Z523" s="74"/>
      <c r="AA523" s="72"/>
      <c r="AB523" s="73"/>
      <c r="AC523" s="74"/>
      <c r="AD523" s="72"/>
      <c r="AE523" s="73"/>
      <c r="AF523" s="74"/>
      <c r="AG523" s="72"/>
      <c r="AH523" s="73"/>
      <c r="AI523" s="74"/>
      <c r="AJ523" s="72"/>
      <c r="AK523" s="73"/>
      <c r="AL523" s="74"/>
      <c r="AM523" s="72"/>
      <c r="AN523" s="73"/>
      <c r="AO523" s="74"/>
      <c r="AP523" s="75"/>
      <c r="AQ523" s="76"/>
      <c r="AR523" s="76"/>
    </row>
    <row r="524" spans="1:44" ht="15" hidden="1" customHeight="1" x14ac:dyDescent="0.4">
      <c r="A524" s="41"/>
      <c r="B524" s="41"/>
      <c r="C524" s="42"/>
      <c r="D524" s="43"/>
      <c r="E524" s="44"/>
      <c r="F524" s="44"/>
      <c r="G524" s="44"/>
      <c r="H524" s="45"/>
      <c r="I524" s="46"/>
      <c r="J524" s="47"/>
      <c r="K524" s="47"/>
      <c r="L524" s="47"/>
      <c r="M524" s="47"/>
      <c r="N524" s="47"/>
      <c r="O524" s="48"/>
      <c r="P524" s="49"/>
      <c r="Q524" s="50"/>
      <c r="R524" s="51"/>
      <c r="S524" s="52"/>
      <c r="T524" s="53"/>
      <c r="U524" s="54"/>
      <c r="V524" s="55"/>
      <c r="W524" s="56"/>
      <c r="X524" s="54"/>
      <c r="Y524" s="55"/>
      <c r="Z524" s="56"/>
      <c r="AA524" s="54"/>
      <c r="AB524" s="55"/>
      <c r="AC524" s="56"/>
      <c r="AD524" s="54"/>
      <c r="AE524" s="55"/>
      <c r="AF524" s="56"/>
      <c r="AG524" s="54"/>
      <c r="AH524" s="55"/>
      <c r="AI524" s="56"/>
      <c r="AJ524" s="54"/>
      <c r="AK524" s="55"/>
      <c r="AL524" s="56"/>
      <c r="AM524" s="54"/>
      <c r="AN524" s="55"/>
      <c r="AO524" s="56"/>
      <c r="AP524" s="57"/>
      <c r="AQ524" s="58"/>
      <c r="AR524" s="58"/>
    </row>
    <row r="525" spans="1:44" ht="15" hidden="1" customHeight="1" x14ac:dyDescent="0.4">
      <c r="A525" s="41"/>
      <c r="B525" s="41"/>
      <c r="C525" s="42"/>
      <c r="D525" s="43"/>
      <c r="E525" s="44"/>
      <c r="F525" s="44"/>
      <c r="G525" s="44"/>
      <c r="H525" s="45"/>
      <c r="I525" s="46"/>
      <c r="J525" s="47"/>
      <c r="K525" s="47"/>
      <c r="L525" s="47"/>
      <c r="M525" s="47"/>
      <c r="N525" s="47"/>
      <c r="O525" s="48"/>
      <c r="P525" s="49"/>
      <c r="Q525" s="50"/>
      <c r="R525" s="49"/>
      <c r="S525" s="50"/>
      <c r="T525" s="53"/>
      <c r="U525" s="54"/>
      <c r="V525" s="55"/>
      <c r="W525" s="56"/>
      <c r="X525" s="54"/>
      <c r="Y525" s="55"/>
      <c r="Z525" s="56"/>
      <c r="AA525" s="54"/>
      <c r="AB525" s="55"/>
      <c r="AC525" s="56"/>
      <c r="AD525" s="54"/>
      <c r="AE525" s="55"/>
      <c r="AF525" s="56"/>
      <c r="AG525" s="54"/>
      <c r="AH525" s="55"/>
      <c r="AI525" s="56"/>
      <c r="AJ525" s="54"/>
      <c r="AK525" s="55"/>
      <c r="AL525" s="56"/>
      <c r="AM525" s="54"/>
      <c r="AN525" s="55"/>
      <c r="AO525" s="56"/>
      <c r="AP525" s="57"/>
      <c r="AQ525" s="58"/>
      <c r="AR525" s="58"/>
    </row>
    <row r="526" spans="1:44" ht="15" hidden="1" customHeight="1" x14ac:dyDescent="0.4">
      <c r="A526" s="59"/>
      <c r="B526" s="59"/>
      <c r="C526" s="60"/>
      <c r="D526" s="61"/>
      <c r="E526" s="62"/>
      <c r="F526" s="62"/>
      <c r="G526" s="62"/>
      <c r="H526" s="63"/>
      <c r="I526" s="64"/>
      <c r="J526" s="65"/>
      <c r="K526" s="65"/>
      <c r="L526" s="65"/>
      <c r="M526" s="65"/>
      <c r="N526" s="65"/>
      <c r="O526" s="66"/>
      <c r="P526" s="67"/>
      <c r="Q526" s="68"/>
      <c r="R526" s="69"/>
      <c r="S526" s="70"/>
      <c r="T526" s="71"/>
      <c r="U526" s="72"/>
      <c r="V526" s="73"/>
      <c r="W526" s="74"/>
      <c r="X526" s="72"/>
      <c r="Y526" s="73"/>
      <c r="Z526" s="74"/>
      <c r="AA526" s="72"/>
      <c r="AB526" s="73"/>
      <c r="AC526" s="74"/>
      <c r="AD526" s="72"/>
      <c r="AE526" s="73"/>
      <c r="AF526" s="74"/>
      <c r="AG526" s="72"/>
      <c r="AH526" s="73"/>
      <c r="AI526" s="74"/>
      <c r="AJ526" s="72"/>
      <c r="AK526" s="73"/>
      <c r="AL526" s="74"/>
      <c r="AM526" s="72"/>
      <c r="AN526" s="73"/>
      <c r="AO526" s="74"/>
      <c r="AP526" s="75"/>
      <c r="AQ526" s="76"/>
      <c r="AR526" s="76"/>
    </row>
    <row r="527" spans="1:44" ht="15" hidden="1" customHeight="1" x14ac:dyDescent="0.4">
      <c r="A527" s="59"/>
      <c r="B527" s="59"/>
      <c r="C527" s="60"/>
      <c r="D527" s="61"/>
      <c r="E527" s="62"/>
      <c r="F527" s="62"/>
      <c r="G527" s="62"/>
      <c r="H527" s="63"/>
      <c r="I527" s="64"/>
      <c r="J527" s="65"/>
      <c r="K527" s="65"/>
      <c r="L527" s="65"/>
      <c r="M527" s="65"/>
      <c r="N527" s="65"/>
      <c r="O527" s="66"/>
      <c r="P527" s="67"/>
      <c r="Q527" s="68"/>
      <c r="R527" s="67"/>
      <c r="S527" s="68"/>
      <c r="T527" s="71"/>
      <c r="U527" s="72"/>
      <c r="V527" s="73"/>
      <c r="W527" s="74"/>
      <c r="X527" s="72"/>
      <c r="Y527" s="73"/>
      <c r="Z527" s="74"/>
      <c r="AA527" s="72"/>
      <c r="AB527" s="73"/>
      <c r="AC527" s="74"/>
      <c r="AD527" s="72"/>
      <c r="AE527" s="73"/>
      <c r="AF527" s="74"/>
      <c r="AG527" s="72"/>
      <c r="AH527" s="73"/>
      <c r="AI527" s="74"/>
      <c r="AJ527" s="72"/>
      <c r="AK527" s="73"/>
      <c r="AL527" s="74"/>
      <c r="AM527" s="72"/>
      <c r="AN527" s="73"/>
      <c r="AO527" s="74"/>
      <c r="AP527" s="75"/>
      <c r="AQ527" s="76"/>
      <c r="AR527" s="76"/>
    </row>
    <row r="528" spans="1:44" ht="15" hidden="1" customHeight="1" x14ac:dyDescent="0.4">
      <c r="A528" s="41"/>
      <c r="B528" s="41"/>
      <c r="C528" s="42"/>
      <c r="D528" s="43"/>
      <c r="E528" s="44"/>
      <c r="F528" s="44"/>
      <c r="G528" s="44"/>
      <c r="H528" s="45"/>
      <c r="I528" s="46"/>
      <c r="J528" s="47"/>
      <c r="K528" s="47"/>
      <c r="L528" s="47"/>
      <c r="M528" s="47"/>
      <c r="N528" s="47"/>
      <c r="O528" s="48"/>
      <c r="P528" s="49"/>
      <c r="Q528" s="50"/>
      <c r="R528" s="51"/>
      <c r="S528" s="52"/>
      <c r="T528" s="53"/>
      <c r="U528" s="54"/>
      <c r="V528" s="55"/>
      <c r="W528" s="56"/>
      <c r="X528" s="54"/>
      <c r="Y528" s="55"/>
      <c r="Z528" s="56"/>
      <c r="AA528" s="54"/>
      <c r="AB528" s="55"/>
      <c r="AC528" s="56"/>
      <c r="AD528" s="54"/>
      <c r="AE528" s="55"/>
      <c r="AF528" s="56"/>
      <c r="AG528" s="54"/>
      <c r="AH528" s="55"/>
      <c r="AI528" s="56"/>
      <c r="AJ528" s="54"/>
      <c r="AK528" s="55"/>
      <c r="AL528" s="56"/>
      <c r="AM528" s="54"/>
      <c r="AN528" s="55"/>
      <c r="AO528" s="56"/>
      <c r="AP528" s="57"/>
      <c r="AQ528" s="58"/>
      <c r="AR528" s="58"/>
    </row>
    <row r="529" spans="1:44" ht="15" hidden="1" customHeight="1" x14ac:dyDescent="0.4">
      <c r="A529" s="41"/>
      <c r="B529" s="41"/>
      <c r="C529" s="42"/>
      <c r="D529" s="43"/>
      <c r="E529" s="44"/>
      <c r="F529" s="44"/>
      <c r="G529" s="44"/>
      <c r="H529" s="45"/>
      <c r="I529" s="46"/>
      <c r="J529" s="47"/>
      <c r="K529" s="47"/>
      <c r="L529" s="47"/>
      <c r="M529" s="47"/>
      <c r="N529" s="47"/>
      <c r="O529" s="48"/>
      <c r="P529" s="49"/>
      <c r="Q529" s="50"/>
      <c r="R529" s="49"/>
      <c r="S529" s="50"/>
      <c r="T529" s="53"/>
      <c r="U529" s="54"/>
      <c r="V529" s="55"/>
      <c r="W529" s="56"/>
      <c r="X529" s="54"/>
      <c r="Y529" s="55"/>
      <c r="Z529" s="56"/>
      <c r="AA529" s="54"/>
      <c r="AB529" s="55"/>
      <c r="AC529" s="56"/>
      <c r="AD529" s="54"/>
      <c r="AE529" s="55"/>
      <c r="AF529" s="56"/>
      <c r="AG529" s="54"/>
      <c r="AH529" s="55"/>
      <c r="AI529" s="56"/>
      <c r="AJ529" s="54"/>
      <c r="AK529" s="55"/>
      <c r="AL529" s="56"/>
      <c r="AM529" s="54"/>
      <c r="AN529" s="55"/>
      <c r="AO529" s="56"/>
      <c r="AP529" s="57"/>
      <c r="AQ529" s="58"/>
      <c r="AR529" s="58"/>
    </row>
    <row r="530" spans="1:44" ht="15" hidden="1" customHeight="1" x14ac:dyDescent="0.4">
      <c r="A530" s="59"/>
      <c r="B530" s="59"/>
      <c r="C530" s="60"/>
      <c r="D530" s="61"/>
      <c r="E530" s="62"/>
      <c r="F530" s="62"/>
      <c r="G530" s="62"/>
      <c r="H530" s="63"/>
      <c r="I530" s="64"/>
      <c r="J530" s="65"/>
      <c r="K530" s="65"/>
      <c r="L530" s="65"/>
      <c r="M530" s="65"/>
      <c r="N530" s="65"/>
      <c r="O530" s="66"/>
      <c r="P530" s="67"/>
      <c r="Q530" s="68"/>
      <c r="R530" s="69"/>
      <c r="S530" s="70"/>
      <c r="T530" s="71"/>
      <c r="U530" s="72"/>
      <c r="V530" s="73"/>
      <c r="W530" s="74"/>
      <c r="X530" s="72"/>
      <c r="Y530" s="73"/>
      <c r="Z530" s="74"/>
      <c r="AA530" s="72"/>
      <c r="AB530" s="73"/>
      <c r="AC530" s="74"/>
      <c r="AD530" s="72"/>
      <c r="AE530" s="73"/>
      <c r="AF530" s="74"/>
      <c r="AG530" s="72"/>
      <c r="AH530" s="73"/>
      <c r="AI530" s="74"/>
      <c r="AJ530" s="72"/>
      <c r="AK530" s="73"/>
      <c r="AL530" s="74"/>
      <c r="AM530" s="72"/>
      <c r="AN530" s="73"/>
      <c r="AO530" s="74"/>
      <c r="AP530" s="75"/>
      <c r="AQ530" s="76"/>
      <c r="AR530" s="76"/>
    </row>
    <row r="531" spans="1:44" ht="15" hidden="1" customHeight="1" x14ac:dyDescent="0.4">
      <c r="A531" s="59"/>
      <c r="B531" s="59"/>
      <c r="C531" s="60"/>
      <c r="D531" s="61"/>
      <c r="E531" s="62"/>
      <c r="F531" s="62"/>
      <c r="G531" s="62"/>
      <c r="H531" s="63"/>
      <c r="I531" s="64"/>
      <c r="J531" s="65"/>
      <c r="K531" s="65"/>
      <c r="L531" s="65"/>
      <c r="M531" s="65"/>
      <c r="N531" s="65"/>
      <c r="O531" s="66"/>
      <c r="P531" s="67"/>
      <c r="Q531" s="68"/>
      <c r="R531" s="67"/>
      <c r="S531" s="68"/>
      <c r="T531" s="71"/>
      <c r="U531" s="72"/>
      <c r="V531" s="73"/>
      <c r="W531" s="74"/>
      <c r="X531" s="72"/>
      <c r="Y531" s="73"/>
      <c r="Z531" s="74"/>
      <c r="AA531" s="72"/>
      <c r="AB531" s="73"/>
      <c r="AC531" s="74"/>
      <c r="AD531" s="72"/>
      <c r="AE531" s="73"/>
      <c r="AF531" s="74"/>
      <c r="AG531" s="72"/>
      <c r="AH531" s="73"/>
      <c r="AI531" s="74"/>
      <c r="AJ531" s="72"/>
      <c r="AK531" s="73"/>
      <c r="AL531" s="74"/>
      <c r="AM531" s="72"/>
      <c r="AN531" s="73"/>
      <c r="AO531" s="74"/>
      <c r="AP531" s="75"/>
      <c r="AQ531" s="76"/>
      <c r="AR531" s="76"/>
    </row>
    <row r="532" spans="1:44" ht="15" hidden="1" customHeight="1" x14ac:dyDescent="0.4">
      <c r="A532" s="77" t="s">
        <v>28</v>
      </c>
      <c r="B532" s="77"/>
      <c r="C532" s="77"/>
      <c r="D532" s="77"/>
      <c r="E532" s="77"/>
      <c r="F532" s="77"/>
      <c r="G532" s="77"/>
      <c r="H532" s="77"/>
      <c r="I532" s="77"/>
      <c r="J532" s="77"/>
      <c r="K532" s="77"/>
      <c r="L532" s="77"/>
      <c r="M532" s="77"/>
      <c r="N532" s="77"/>
      <c r="O532" s="77"/>
      <c r="P532" s="77"/>
      <c r="Q532" s="77"/>
      <c r="R532" s="77"/>
      <c r="S532" s="77"/>
      <c r="T532" s="78"/>
      <c r="U532" s="79">
        <f>SUM(U474,U476,U478,U480,U482,U484,U486,U488,U490,U492,U494,U496,U498,U500,U502,U504,U506,U508,U510,U512,U514,U516,U518,U520,U522,U524,U526,U528,U530)</f>
        <v>0</v>
      </c>
      <c r="V532" s="80"/>
      <c r="W532" s="81"/>
      <c r="X532" s="79">
        <f>SUM(X474,X476,X478,X480,X482,X484,X486,X488,X490,X492,X494,X496,X498,X500,X502,X504,X506,X508,X510,X512,X514,X516,X518,X520,X522,X524,X526,X528,X530)</f>
        <v>0</v>
      </c>
      <c r="Y532" s="80"/>
      <c r="Z532" s="81"/>
      <c r="AA532" s="79">
        <f>SUM(AA474,AA476,AA478,AA480,AA482,AA484,AA486,AA488,AA490,AA492,AA494,AA496,AA498,AA500,AA502,AA504,AA506,AA508,AA510,AA512,AA514,AA516,AA518,AA520,AA522,AA524,AA526,AA528,AA530)</f>
        <v>0</v>
      </c>
      <c r="AB532" s="80"/>
      <c r="AC532" s="81"/>
      <c r="AD532" s="79">
        <f>SUM(AD474:AF531)</f>
        <v>0</v>
      </c>
      <c r="AE532" s="80"/>
      <c r="AF532" s="81"/>
      <c r="AG532" s="79">
        <f>SUM(AG474,AG476,AG478,AG480,AG482,AG484,AG486,AG488,AG490,AG492,AG494,AG496,AG498,AG500,AG502,AG504,AG506,AG508,AG510,AG512,AG514,AG516,AG518,AG520,AG522,AG524,AG526,AG528,AG530)</f>
        <v>0</v>
      </c>
      <c r="AH532" s="80"/>
      <c r="AI532" s="81"/>
      <c r="AJ532" s="79">
        <f>SUM(AJ474:AL531)</f>
        <v>0</v>
      </c>
      <c r="AK532" s="80"/>
      <c r="AL532" s="81"/>
      <c r="AM532" s="79">
        <f>SUM(AM474:AO531)</f>
        <v>0</v>
      </c>
      <c r="AN532" s="80"/>
      <c r="AO532" s="81"/>
      <c r="AP532" s="113" t="s">
        <v>29</v>
      </c>
      <c r="AQ532" s="114"/>
      <c r="AR532" s="114"/>
    </row>
    <row r="533" spans="1:44" ht="15" hidden="1" customHeight="1" x14ac:dyDescent="0.4">
      <c r="A533" s="84"/>
      <c r="B533" s="84"/>
      <c r="C533" s="84"/>
      <c r="D533" s="84"/>
      <c r="E533" s="84"/>
      <c r="F533" s="84"/>
      <c r="G533" s="84"/>
      <c r="H533" s="84"/>
      <c r="I533" s="84"/>
      <c r="J533" s="84"/>
      <c r="K533" s="84"/>
      <c r="L533" s="84"/>
      <c r="M533" s="84"/>
      <c r="N533" s="84"/>
      <c r="O533" s="84"/>
      <c r="P533" s="84"/>
      <c r="Q533" s="84"/>
      <c r="R533" s="84"/>
      <c r="S533" s="84"/>
      <c r="T533" s="85"/>
      <c r="U533" s="86">
        <f>SUM(U475,U477,U479,U481,U483,U485,U487,U489,U491,U493,U495,U497,U499,U501,U503,U505,U507,U509,U511,U513,U515,U517,U519,U521,U523,U525,U527,U529,U531)</f>
        <v>0</v>
      </c>
      <c r="V533" s="87"/>
      <c r="W533" s="88"/>
      <c r="X533" s="86">
        <f>SUM(X475,X477,X479,X481,X483,X485,X487,X489,X491,X493,X495,X497,X499,X501,X503,X505,X507,X509,X511,X513,X515,X517,X519,X521,X523,X525,X527,X529,X531)</f>
        <v>0</v>
      </c>
      <c r="Y533" s="87"/>
      <c r="Z533" s="88"/>
      <c r="AA533" s="86">
        <f>SUM(AA475,AA477,AA479,AA481,AA483,AA485,AA487,AA489,AA491,AA493,AA495,AA497,AA499,AA501,AA503,AA505,AA507,AA509,AA511,AA513,AA515,AA517,AA519,AA521,AA523,AA525,AA527,AA529,AA531)</f>
        <v>0</v>
      </c>
      <c r="AB533" s="87"/>
      <c r="AC533" s="88"/>
      <c r="AD533" s="86"/>
      <c r="AE533" s="87"/>
      <c r="AF533" s="88"/>
      <c r="AG533" s="86">
        <f>SUM(AG475,AG477,AG479,AG481,AG483,AG485,AG487,AG489,AG491,AG493,AG495,AG497,AG499,AG501,AG503,AG505,AG507,AG509,AG511,AG513,AG515,AG517,AG519,AG521,AG523,AG525,AG527,AG529,AG531)</f>
        <v>0</v>
      </c>
      <c r="AH533" s="87"/>
      <c r="AI533" s="88"/>
      <c r="AJ533" s="86"/>
      <c r="AK533" s="87"/>
      <c r="AL533" s="88"/>
      <c r="AM533" s="86"/>
      <c r="AN533" s="87"/>
      <c r="AO533" s="88"/>
      <c r="AP533" s="115"/>
      <c r="AQ533" s="116"/>
      <c r="AR533" s="116"/>
    </row>
    <row r="534" spans="1:44" ht="15" hidden="1" customHeight="1" x14ac:dyDescent="0.4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  <c r="AC534" s="4"/>
      <c r="AD534" s="117"/>
      <c r="AE534" s="117"/>
      <c r="AF534" s="117"/>
      <c r="AG534" s="117"/>
      <c r="AH534" s="117"/>
      <c r="AI534" s="117"/>
      <c r="AJ534" s="117"/>
      <c r="AK534" s="117"/>
      <c r="AL534" s="117"/>
      <c r="AM534" s="117"/>
      <c r="AN534" s="117"/>
      <c r="AO534" s="117"/>
      <c r="AP534" s="117"/>
      <c r="AQ534" s="117"/>
      <c r="AR534" s="117"/>
    </row>
    <row r="535" spans="1:44" ht="15" hidden="1" customHeight="1" x14ac:dyDescent="0.4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  <c r="AC535" s="4"/>
      <c r="AD535" s="118" t="str">
        <f>請求書番号</f>
        <v>0000010-0000-000001-0000</v>
      </c>
      <c r="AE535" s="118"/>
      <c r="AF535" s="118"/>
      <c r="AG535" s="118"/>
      <c r="AH535" s="118"/>
      <c r="AI535" s="118"/>
      <c r="AJ535" s="118"/>
      <c r="AK535" s="118"/>
      <c r="AL535" s="118"/>
      <c r="AM535" s="118"/>
      <c r="AN535" s="118"/>
      <c r="AO535" s="118"/>
      <c r="AP535" s="118"/>
      <c r="AQ535" s="118"/>
      <c r="AR535" s="118"/>
    </row>
    <row r="536" spans="1:44" ht="15" hidden="1" customHeight="1" x14ac:dyDescent="0.4">
      <c r="A536" s="98" t="s">
        <v>31</v>
      </c>
      <c r="B536" s="99"/>
      <c r="C536" s="99"/>
      <c r="D536" s="99"/>
      <c r="E536" s="99"/>
      <c r="F536" s="99"/>
      <c r="G536" s="99"/>
      <c r="H536" s="99"/>
      <c r="I536" s="99"/>
      <c r="J536" s="99"/>
      <c r="K536" s="99"/>
      <c r="L536" s="99"/>
      <c r="M536" s="99"/>
      <c r="N536" s="99"/>
      <c r="O536" s="99"/>
      <c r="P536" s="99"/>
      <c r="Q536" s="99"/>
      <c r="R536" s="99"/>
      <c r="S536" s="99"/>
      <c r="T536" s="99"/>
      <c r="U536" s="99"/>
      <c r="V536" s="99"/>
      <c r="W536" s="99"/>
      <c r="X536" s="99"/>
      <c r="Y536" s="99"/>
      <c r="Z536" s="99"/>
      <c r="AA536" s="99"/>
      <c r="AB536" s="99"/>
      <c r="AC536" s="99"/>
      <c r="AD536" s="99"/>
      <c r="AE536" s="99"/>
      <c r="AF536" s="99"/>
      <c r="AG536" s="99"/>
      <c r="AH536" s="99"/>
      <c r="AI536" s="99"/>
      <c r="AJ536" s="99"/>
      <c r="AK536" s="99"/>
      <c r="AL536" s="99"/>
      <c r="AM536" s="99"/>
      <c r="AN536" s="100"/>
      <c r="AO536" s="101"/>
      <c r="AP536" s="102"/>
      <c r="AQ536" s="102"/>
      <c r="AR536" s="103"/>
    </row>
    <row r="537" spans="1:44" ht="15" hidden="1" customHeight="1" x14ac:dyDescent="0.4">
      <c r="A537" s="104" t="s">
        <v>0</v>
      </c>
      <c r="B537" s="104"/>
      <c r="C537" s="104"/>
      <c r="D537" s="104"/>
      <c r="E537" s="104"/>
      <c r="F537" s="104"/>
      <c r="G537" s="104"/>
      <c r="H537" s="104"/>
      <c r="I537" s="104"/>
      <c r="J537" s="104"/>
      <c r="K537" s="104"/>
      <c r="L537" s="104"/>
      <c r="M537" s="104"/>
      <c r="N537" s="104"/>
      <c r="O537" s="104"/>
      <c r="P537" s="104"/>
      <c r="Q537" s="104"/>
      <c r="R537" s="104"/>
      <c r="S537" s="104"/>
      <c r="T537" s="104"/>
      <c r="U537" s="104"/>
      <c r="V537" s="104"/>
      <c r="W537" s="104"/>
      <c r="X537" s="104"/>
      <c r="Y537" s="104"/>
      <c r="Z537" s="104"/>
      <c r="AA537" s="104"/>
      <c r="AB537" s="104"/>
      <c r="AC537" s="104"/>
      <c r="AD537" s="104"/>
      <c r="AE537" s="104"/>
      <c r="AF537" s="104"/>
      <c r="AG537" s="104"/>
      <c r="AH537" s="104"/>
      <c r="AI537" s="104"/>
      <c r="AJ537" s="104"/>
      <c r="AK537" s="104"/>
      <c r="AL537" s="104"/>
      <c r="AM537" s="104"/>
      <c r="AN537" s="104"/>
      <c r="AO537" s="104"/>
      <c r="AP537" s="104"/>
      <c r="AQ537" s="104"/>
      <c r="AR537" s="104"/>
    </row>
    <row r="538" spans="1:44" ht="15" hidden="1" customHeight="1" x14ac:dyDescent="0.4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</row>
    <row r="539" spans="1:44" ht="15" hidden="1" customHeight="1" x14ac:dyDescent="0.4">
      <c r="A539" s="105" t="str">
        <f>日付</f>
        <v>日付</v>
      </c>
      <c r="B539" s="105"/>
      <c r="C539" s="106"/>
      <c r="D539" s="107" t="str">
        <f>ご利用者</f>
        <v>ご利用者</v>
      </c>
      <c r="E539" s="105"/>
      <c r="F539" s="105"/>
      <c r="G539" s="105"/>
      <c r="H539" s="106"/>
      <c r="I539" s="107" t="str">
        <f>運行内容</f>
        <v>運行内容</v>
      </c>
      <c r="J539" s="105"/>
      <c r="K539" s="105"/>
      <c r="L539" s="105"/>
      <c r="M539" s="105"/>
      <c r="N539" s="105"/>
      <c r="O539" s="106"/>
      <c r="P539" s="107" t="str">
        <f>開始</f>
        <v>開始</v>
      </c>
      <c r="Q539" s="106"/>
      <c r="R539" s="107" t="str">
        <f>距離</f>
        <v>距離</v>
      </c>
      <c r="S539" s="106"/>
      <c r="T539" s="108" t="str">
        <f>区分</f>
        <v>区
分</v>
      </c>
      <c r="U539" s="107" t="str">
        <f>運送料金</f>
        <v>運送料金</v>
      </c>
      <c r="V539" s="105"/>
      <c r="W539" s="106"/>
      <c r="X539" s="107" t="str">
        <f>ESD指定料</f>
        <v>ESD指定料</v>
      </c>
      <c r="Y539" s="105"/>
      <c r="Z539" s="106"/>
      <c r="AA539" s="107" t="str">
        <f>高速代</f>
        <v>高速代</v>
      </c>
      <c r="AB539" s="105"/>
      <c r="AC539" s="106"/>
      <c r="AD539" s="107" t="str">
        <f>消費税</f>
        <v>消費税</v>
      </c>
      <c r="AE539" s="105"/>
      <c r="AF539" s="106"/>
      <c r="AG539" s="107" t="str">
        <f>割戻前合計</f>
        <v>合計金額</v>
      </c>
      <c r="AH539" s="105"/>
      <c r="AI539" s="106"/>
      <c r="AJ539" s="107" t="str">
        <f>既収金</f>
        <v>既収金</v>
      </c>
      <c r="AK539" s="105"/>
      <c r="AL539" s="106"/>
      <c r="AM539" s="107" t="str">
        <f>差引請求額</f>
        <v>請求額</v>
      </c>
      <c r="AN539" s="105"/>
      <c r="AO539" s="106"/>
      <c r="AP539" s="107" t="str">
        <f>車種</f>
        <v>車種</v>
      </c>
      <c r="AQ539" s="105"/>
      <c r="AR539" s="105"/>
    </row>
    <row r="540" spans="1:44" ht="15" hidden="1" customHeight="1" x14ac:dyDescent="0.4">
      <c r="A540" s="109"/>
      <c r="B540" s="109"/>
      <c r="C540" s="110"/>
      <c r="D540" s="111"/>
      <c r="E540" s="109"/>
      <c r="F540" s="109"/>
      <c r="G540" s="109"/>
      <c r="H540" s="110"/>
      <c r="I540" s="111"/>
      <c r="J540" s="109"/>
      <c r="K540" s="109"/>
      <c r="L540" s="109"/>
      <c r="M540" s="109"/>
      <c r="N540" s="109"/>
      <c r="O540" s="110"/>
      <c r="P540" s="111" t="str">
        <f>終了</f>
        <v>終了</v>
      </c>
      <c r="Q540" s="110"/>
      <c r="R540" s="111" t="str">
        <f>時間</f>
        <v>時間</v>
      </c>
      <c r="S540" s="110"/>
      <c r="T540" s="112"/>
      <c r="U540" s="111" t="str">
        <f>回送料金</f>
        <v>回送料金</v>
      </c>
      <c r="V540" s="109"/>
      <c r="W540" s="110"/>
      <c r="X540" s="111" t="str">
        <f>ミート料等</f>
        <v>ミート料等</v>
      </c>
      <c r="Y540" s="109"/>
      <c r="Z540" s="110"/>
      <c r="AA540" s="111" t="str">
        <f>駐車代等</f>
        <v>駐車代等</v>
      </c>
      <c r="AB540" s="109"/>
      <c r="AC540" s="110"/>
      <c r="AD540" s="111"/>
      <c r="AE540" s="109"/>
      <c r="AF540" s="110"/>
      <c r="AG540" s="111" t="str">
        <f>割戻額</f>
        <v>-</v>
      </c>
      <c r="AH540" s="109"/>
      <c r="AI540" s="110"/>
      <c r="AJ540" s="111"/>
      <c r="AK540" s="109"/>
      <c r="AL540" s="110"/>
      <c r="AM540" s="111"/>
      <c r="AN540" s="109"/>
      <c r="AO540" s="110"/>
      <c r="AP540" s="111" t="str">
        <f>乗務員</f>
        <v>乗務員</v>
      </c>
      <c r="AQ540" s="109"/>
      <c r="AR540" s="109"/>
    </row>
    <row r="541" spans="1:44" ht="15" hidden="1" customHeight="1" x14ac:dyDescent="0.4">
      <c r="A541" s="59"/>
      <c r="B541" s="59"/>
      <c r="C541" s="60"/>
      <c r="D541" s="61"/>
      <c r="E541" s="62"/>
      <c r="F541" s="62"/>
      <c r="G541" s="62"/>
      <c r="H541" s="63"/>
      <c r="I541" s="64"/>
      <c r="J541" s="65"/>
      <c r="K541" s="65"/>
      <c r="L541" s="65"/>
      <c r="M541" s="65"/>
      <c r="N541" s="65"/>
      <c r="O541" s="66"/>
      <c r="P541" s="67"/>
      <c r="Q541" s="68"/>
      <c r="R541" s="69"/>
      <c r="S541" s="70"/>
      <c r="T541" s="71"/>
      <c r="U541" s="72"/>
      <c r="V541" s="73"/>
      <c r="W541" s="74"/>
      <c r="X541" s="72"/>
      <c r="Y541" s="73"/>
      <c r="Z541" s="74"/>
      <c r="AA541" s="72"/>
      <c r="AB541" s="73"/>
      <c r="AC541" s="74"/>
      <c r="AD541" s="72"/>
      <c r="AE541" s="73"/>
      <c r="AF541" s="74"/>
      <c r="AG541" s="72"/>
      <c r="AH541" s="73"/>
      <c r="AI541" s="74"/>
      <c r="AJ541" s="72"/>
      <c r="AK541" s="73"/>
      <c r="AL541" s="74"/>
      <c r="AM541" s="72"/>
      <c r="AN541" s="73"/>
      <c r="AO541" s="74"/>
      <c r="AP541" s="75"/>
      <c r="AQ541" s="76"/>
      <c r="AR541" s="76"/>
    </row>
    <row r="542" spans="1:44" ht="15" hidden="1" customHeight="1" x14ac:dyDescent="0.4">
      <c r="A542" s="59"/>
      <c r="B542" s="59"/>
      <c r="C542" s="60"/>
      <c r="D542" s="61"/>
      <c r="E542" s="62"/>
      <c r="F542" s="62"/>
      <c r="G542" s="62"/>
      <c r="H542" s="63"/>
      <c r="I542" s="64"/>
      <c r="J542" s="65"/>
      <c r="K542" s="65"/>
      <c r="L542" s="65"/>
      <c r="M542" s="65"/>
      <c r="N542" s="65"/>
      <c r="O542" s="66"/>
      <c r="P542" s="67"/>
      <c r="Q542" s="68"/>
      <c r="R542" s="67"/>
      <c r="S542" s="68"/>
      <c r="T542" s="71"/>
      <c r="U542" s="72"/>
      <c r="V542" s="73"/>
      <c r="W542" s="74"/>
      <c r="X542" s="72"/>
      <c r="Y542" s="73"/>
      <c r="Z542" s="74"/>
      <c r="AA542" s="72"/>
      <c r="AB542" s="73"/>
      <c r="AC542" s="74"/>
      <c r="AD542" s="72"/>
      <c r="AE542" s="73"/>
      <c r="AF542" s="74"/>
      <c r="AG542" s="72"/>
      <c r="AH542" s="73"/>
      <c r="AI542" s="74"/>
      <c r="AJ542" s="72"/>
      <c r="AK542" s="73"/>
      <c r="AL542" s="74"/>
      <c r="AM542" s="72"/>
      <c r="AN542" s="73"/>
      <c r="AO542" s="74"/>
      <c r="AP542" s="75"/>
      <c r="AQ542" s="76"/>
      <c r="AR542" s="76"/>
    </row>
    <row r="543" spans="1:44" ht="15" hidden="1" customHeight="1" x14ac:dyDescent="0.4">
      <c r="A543" s="41"/>
      <c r="B543" s="41"/>
      <c r="C543" s="42"/>
      <c r="D543" s="43"/>
      <c r="E543" s="44"/>
      <c r="F543" s="44"/>
      <c r="G543" s="44"/>
      <c r="H543" s="45"/>
      <c r="I543" s="46"/>
      <c r="J543" s="47"/>
      <c r="K543" s="47"/>
      <c r="L543" s="47"/>
      <c r="M543" s="47"/>
      <c r="N543" s="47"/>
      <c r="O543" s="48"/>
      <c r="P543" s="49"/>
      <c r="Q543" s="50"/>
      <c r="R543" s="51"/>
      <c r="S543" s="52"/>
      <c r="T543" s="53"/>
      <c r="U543" s="54"/>
      <c r="V543" s="55"/>
      <c r="W543" s="56"/>
      <c r="X543" s="54"/>
      <c r="Y543" s="55"/>
      <c r="Z543" s="56"/>
      <c r="AA543" s="54"/>
      <c r="AB543" s="55"/>
      <c r="AC543" s="56"/>
      <c r="AD543" s="54"/>
      <c r="AE543" s="55"/>
      <c r="AF543" s="56"/>
      <c r="AG543" s="54"/>
      <c r="AH543" s="55"/>
      <c r="AI543" s="56"/>
      <c r="AJ543" s="54"/>
      <c r="AK543" s="55"/>
      <c r="AL543" s="56"/>
      <c r="AM543" s="54"/>
      <c r="AN543" s="55"/>
      <c r="AO543" s="56"/>
      <c r="AP543" s="57"/>
      <c r="AQ543" s="58"/>
      <c r="AR543" s="58"/>
    </row>
    <row r="544" spans="1:44" ht="15" hidden="1" customHeight="1" x14ac:dyDescent="0.4">
      <c r="A544" s="41"/>
      <c r="B544" s="41"/>
      <c r="C544" s="42"/>
      <c r="D544" s="43"/>
      <c r="E544" s="44"/>
      <c r="F544" s="44"/>
      <c r="G544" s="44"/>
      <c r="H544" s="45"/>
      <c r="I544" s="46"/>
      <c r="J544" s="47"/>
      <c r="K544" s="47"/>
      <c r="L544" s="47"/>
      <c r="M544" s="47"/>
      <c r="N544" s="47"/>
      <c r="O544" s="48"/>
      <c r="P544" s="49"/>
      <c r="Q544" s="50"/>
      <c r="R544" s="49"/>
      <c r="S544" s="50"/>
      <c r="T544" s="53"/>
      <c r="U544" s="54"/>
      <c r="V544" s="55"/>
      <c r="W544" s="56"/>
      <c r="X544" s="54"/>
      <c r="Y544" s="55"/>
      <c r="Z544" s="56"/>
      <c r="AA544" s="54"/>
      <c r="AB544" s="55"/>
      <c r="AC544" s="56"/>
      <c r="AD544" s="54"/>
      <c r="AE544" s="55"/>
      <c r="AF544" s="56"/>
      <c r="AG544" s="54"/>
      <c r="AH544" s="55"/>
      <c r="AI544" s="56"/>
      <c r="AJ544" s="54"/>
      <c r="AK544" s="55"/>
      <c r="AL544" s="56"/>
      <c r="AM544" s="54"/>
      <c r="AN544" s="55"/>
      <c r="AO544" s="56"/>
      <c r="AP544" s="57"/>
      <c r="AQ544" s="58"/>
      <c r="AR544" s="58"/>
    </row>
    <row r="545" spans="1:44" ht="15" hidden="1" customHeight="1" x14ac:dyDescent="0.4">
      <c r="A545" s="59"/>
      <c r="B545" s="59"/>
      <c r="C545" s="60"/>
      <c r="D545" s="61"/>
      <c r="E545" s="62"/>
      <c r="F545" s="62"/>
      <c r="G545" s="62"/>
      <c r="H545" s="63"/>
      <c r="I545" s="64"/>
      <c r="J545" s="65"/>
      <c r="K545" s="65"/>
      <c r="L545" s="65"/>
      <c r="M545" s="65"/>
      <c r="N545" s="65"/>
      <c r="O545" s="66"/>
      <c r="P545" s="67"/>
      <c r="Q545" s="68"/>
      <c r="R545" s="69"/>
      <c r="S545" s="70"/>
      <c r="T545" s="71"/>
      <c r="U545" s="72"/>
      <c r="V545" s="73"/>
      <c r="W545" s="74"/>
      <c r="X545" s="72"/>
      <c r="Y545" s="73"/>
      <c r="Z545" s="74"/>
      <c r="AA545" s="72"/>
      <c r="AB545" s="73"/>
      <c r="AC545" s="74"/>
      <c r="AD545" s="72"/>
      <c r="AE545" s="73"/>
      <c r="AF545" s="74"/>
      <c r="AG545" s="72"/>
      <c r="AH545" s="73"/>
      <c r="AI545" s="74"/>
      <c r="AJ545" s="72"/>
      <c r="AK545" s="73"/>
      <c r="AL545" s="74"/>
      <c r="AM545" s="72"/>
      <c r="AN545" s="73"/>
      <c r="AO545" s="74"/>
      <c r="AP545" s="75"/>
      <c r="AQ545" s="76"/>
      <c r="AR545" s="76"/>
    </row>
    <row r="546" spans="1:44" ht="15" hidden="1" customHeight="1" x14ac:dyDescent="0.4">
      <c r="A546" s="59"/>
      <c r="B546" s="59"/>
      <c r="C546" s="60"/>
      <c r="D546" s="61"/>
      <c r="E546" s="62"/>
      <c r="F546" s="62"/>
      <c r="G546" s="62"/>
      <c r="H546" s="63"/>
      <c r="I546" s="64"/>
      <c r="J546" s="65"/>
      <c r="K546" s="65"/>
      <c r="L546" s="65"/>
      <c r="M546" s="65"/>
      <c r="N546" s="65"/>
      <c r="O546" s="66"/>
      <c r="P546" s="67"/>
      <c r="Q546" s="68"/>
      <c r="R546" s="67"/>
      <c r="S546" s="68"/>
      <c r="T546" s="71"/>
      <c r="U546" s="72"/>
      <c r="V546" s="73"/>
      <c r="W546" s="74"/>
      <c r="X546" s="72"/>
      <c r="Y546" s="73"/>
      <c r="Z546" s="74"/>
      <c r="AA546" s="72"/>
      <c r="AB546" s="73"/>
      <c r="AC546" s="74"/>
      <c r="AD546" s="72"/>
      <c r="AE546" s="73"/>
      <c r="AF546" s="74"/>
      <c r="AG546" s="72"/>
      <c r="AH546" s="73"/>
      <c r="AI546" s="74"/>
      <c r="AJ546" s="72"/>
      <c r="AK546" s="73"/>
      <c r="AL546" s="74"/>
      <c r="AM546" s="72"/>
      <c r="AN546" s="73"/>
      <c r="AO546" s="74"/>
      <c r="AP546" s="75"/>
      <c r="AQ546" s="76"/>
      <c r="AR546" s="76"/>
    </row>
    <row r="547" spans="1:44" ht="15" hidden="1" customHeight="1" x14ac:dyDescent="0.4">
      <c r="A547" s="41"/>
      <c r="B547" s="41"/>
      <c r="C547" s="42"/>
      <c r="D547" s="43"/>
      <c r="E547" s="44"/>
      <c r="F547" s="44"/>
      <c r="G547" s="44"/>
      <c r="H547" s="45"/>
      <c r="I547" s="46"/>
      <c r="J547" s="47"/>
      <c r="K547" s="47"/>
      <c r="L547" s="47"/>
      <c r="M547" s="47"/>
      <c r="N547" s="47"/>
      <c r="O547" s="48"/>
      <c r="P547" s="49"/>
      <c r="Q547" s="50"/>
      <c r="R547" s="51"/>
      <c r="S547" s="52"/>
      <c r="T547" s="53"/>
      <c r="U547" s="54"/>
      <c r="V547" s="55"/>
      <c r="W547" s="56"/>
      <c r="X547" s="54"/>
      <c r="Y547" s="55"/>
      <c r="Z547" s="56"/>
      <c r="AA547" s="54"/>
      <c r="AB547" s="55"/>
      <c r="AC547" s="56"/>
      <c r="AD547" s="54"/>
      <c r="AE547" s="55"/>
      <c r="AF547" s="56"/>
      <c r="AG547" s="54"/>
      <c r="AH547" s="55"/>
      <c r="AI547" s="56"/>
      <c r="AJ547" s="54"/>
      <c r="AK547" s="55"/>
      <c r="AL547" s="56"/>
      <c r="AM547" s="54"/>
      <c r="AN547" s="55"/>
      <c r="AO547" s="56"/>
      <c r="AP547" s="57"/>
      <c r="AQ547" s="58"/>
      <c r="AR547" s="58"/>
    </row>
    <row r="548" spans="1:44" ht="15" hidden="1" customHeight="1" x14ac:dyDescent="0.4">
      <c r="A548" s="41"/>
      <c r="B548" s="41"/>
      <c r="C548" s="42"/>
      <c r="D548" s="43"/>
      <c r="E548" s="44"/>
      <c r="F548" s="44"/>
      <c r="G548" s="44"/>
      <c r="H548" s="45"/>
      <c r="I548" s="46"/>
      <c r="J548" s="47"/>
      <c r="K548" s="47"/>
      <c r="L548" s="47"/>
      <c r="M548" s="47"/>
      <c r="N548" s="47"/>
      <c r="O548" s="48"/>
      <c r="P548" s="49"/>
      <c r="Q548" s="50"/>
      <c r="R548" s="49"/>
      <c r="S548" s="50"/>
      <c r="T548" s="53"/>
      <c r="U548" s="54"/>
      <c r="V548" s="55"/>
      <c r="W548" s="56"/>
      <c r="X548" s="54"/>
      <c r="Y548" s="55"/>
      <c r="Z548" s="56"/>
      <c r="AA548" s="54"/>
      <c r="AB548" s="55"/>
      <c r="AC548" s="56"/>
      <c r="AD548" s="54"/>
      <c r="AE548" s="55"/>
      <c r="AF548" s="56"/>
      <c r="AG548" s="54"/>
      <c r="AH548" s="55"/>
      <c r="AI548" s="56"/>
      <c r="AJ548" s="54"/>
      <c r="AK548" s="55"/>
      <c r="AL548" s="56"/>
      <c r="AM548" s="54"/>
      <c r="AN548" s="55"/>
      <c r="AO548" s="56"/>
      <c r="AP548" s="57"/>
      <c r="AQ548" s="58"/>
      <c r="AR548" s="58"/>
    </row>
    <row r="549" spans="1:44" ht="15" hidden="1" customHeight="1" x14ac:dyDescent="0.4">
      <c r="A549" s="59"/>
      <c r="B549" s="59"/>
      <c r="C549" s="60"/>
      <c r="D549" s="61"/>
      <c r="E549" s="62"/>
      <c r="F549" s="62"/>
      <c r="G549" s="62"/>
      <c r="H549" s="63"/>
      <c r="I549" s="64"/>
      <c r="J549" s="65"/>
      <c r="K549" s="65"/>
      <c r="L549" s="65"/>
      <c r="M549" s="65"/>
      <c r="N549" s="65"/>
      <c r="O549" s="66"/>
      <c r="P549" s="67"/>
      <c r="Q549" s="68"/>
      <c r="R549" s="69"/>
      <c r="S549" s="70"/>
      <c r="T549" s="71"/>
      <c r="U549" s="72"/>
      <c r="V549" s="73"/>
      <c r="W549" s="74"/>
      <c r="X549" s="72"/>
      <c r="Y549" s="73"/>
      <c r="Z549" s="74"/>
      <c r="AA549" s="72"/>
      <c r="AB549" s="73"/>
      <c r="AC549" s="74"/>
      <c r="AD549" s="72"/>
      <c r="AE549" s="73"/>
      <c r="AF549" s="74"/>
      <c r="AG549" s="72"/>
      <c r="AH549" s="73"/>
      <c r="AI549" s="74"/>
      <c r="AJ549" s="72"/>
      <c r="AK549" s="73"/>
      <c r="AL549" s="74"/>
      <c r="AM549" s="72"/>
      <c r="AN549" s="73"/>
      <c r="AO549" s="74"/>
      <c r="AP549" s="75"/>
      <c r="AQ549" s="76"/>
      <c r="AR549" s="76"/>
    </row>
    <row r="550" spans="1:44" ht="15" hidden="1" customHeight="1" x14ac:dyDescent="0.4">
      <c r="A550" s="59"/>
      <c r="B550" s="59"/>
      <c r="C550" s="60"/>
      <c r="D550" s="61"/>
      <c r="E550" s="62"/>
      <c r="F550" s="62"/>
      <c r="G550" s="62"/>
      <c r="H550" s="63"/>
      <c r="I550" s="64"/>
      <c r="J550" s="65"/>
      <c r="K550" s="65"/>
      <c r="L550" s="65"/>
      <c r="M550" s="65"/>
      <c r="N550" s="65"/>
      <c r="O550" s="66"/>
      <c r="P550" s="67"/>
      <c r="Q550" s="68"/>
      <c r="R550" s="67"/>
      <c r="S550" s="68"/>
      <c r="T550" s="71"/>
      <c r="U550" s="72"/>
      <c r="V550" s="73"/>
      <c r="W550" s="74"/>
      <c r="X550" s="72"/>
      <c r="Y550" s="73"/>
      <c r="Z550" s="74"/>
      <c r="AA550" s="72"/>
      <c r="AB550" s="73"/>
      <c r="AC550" s="74"/>
      <c r="AD550" s="72"/>
      <c r="AE550" s="73"/>
      <c r="AF550" s="74"/>
      <c r="AG550" s="72"/>
      <c r="AH550" s="73"/>
      <c r="AI550" s="74"/>
      <c r="AJ550" s="72"/>
      <c r="AK550" s="73"/>
      <c r="AL550" s="74"/>
      <c r="AM550" s="72"/>
      <c r="AN550" s="73"/>
      <c r="AO550" s="74"/>
      <c r="AP550" s="75"/>
      <c r="AQ550" s="76"/>
      <c r="AR550" s="76"/>
    </row>
    <row r="551" spans="1:44" ht="15" hidden="1" customHeight="1" x14ac:dyDescent="0.4">
      <c r="A551" s="41"/>
      <c r="B551" s="41"/>
      <c r="C551" s="42"/>
      <c r="D551" s="43"/>
      <c r="E551" s="44"/>
      <c r="F551" s="44"/>
      <c r="G551" s="44"/>
      <c r="H551" s="45"/>
      <c r="I551" s="46"/>
      <c r="J551" s="47"/>
      <c r="K551" s="47"/>
      <c r="L551" s="47"/>
      <c r="M551" s="47"/>
      <c r="N551" s="47"/>
      <c r="O551" s="48"/>
      <c r="P551" s="49"/>
      <c r="Q551" s="50"/>
      <c r="R551" s="51"/>
      <c r="S551" s="52"/>
      <c r="T551" s="53"/>
      <c r="U551" s="54"/>
      <c r="V551" s="55"/>
      <c r="W551" s="56"/>
      <c r="X551" s="54"/>
      <c r="Y551" s="55"/>
      <c r="Z551" s="56"/>
      <c r="AA551" s="54"/>
      <c r="AB551" s="55"/>
      <c r="AC551" s="56"/>
      <c r="AD551" s="54"/>
      <c r="AE551" s="55"/>
      <c r="AF551" s="56"/>
      <c r="AG551" s="54"/>
      <c r="AH551" s="55"/>
      <c r="AI551" s="56"/>
      <c r="AJ551" s="54"/>
      <c r="AK551" s="55"/>
      <c r="AL551" s="56"/>
      <c r="AM551" s="54"/>
      <c r="AN551" s="55"/>
      <c r="AO551" s="56"/>
      <c r="AP551" s="57"/>
      <c r="AQ551" s="58"/>
      <c r="AR551" s="58"/>
    </row>
    <row r="552" spans="1:44" ht="15" hidden="1" customHeight="1" x14ac:dyDescent="0.4">
      <c r="A552" s="41"/>
      <c r="B552" s="41"/>
      <c r="C552" s="42"/>
      <c r="D552" s="43"/>
      <c r="E552" s="44"/>
      <c r="F552" s="44"/>
      <c r="G552" s="44"/>
      <c r="H552" s="45"/>
      <c r="I552" s="46"/>
      <c r="J552" s="47"/>
      <c r="K552" s="47"/>
      <c r="L552" s="47"/>
      <c r="M552" s="47"/>
      <c r="N552" s="47"/>
      <c r="O552" s="48"/>
      <c r="P552" s="49"/>
      <c r="Q552" s="50"/>
      <c r="R552" s="49"/>
      <c r="S552" s="50"/>
      <c r="T552" s="53"/>
      <c r="U552" s="54"/>
      <c r="V552" s="55"/>
      <c r="W552" s="56"/>
      <c r="X552" s="54"/>
      <c r="Y552" s="55"/>
      <c r="Z552" s="56"/>
      <c r="AA552" s="54"/>
      <c r="AB552" s="55"/>
      <c r="AC552" s="56"/>
      <c r="AD552" s="54"/>
      <c r="AE552" s="55"/>
      <c r="AF552" s="56"/>
      <c r="AG552" s="54"/>
      <c r="AH552" s="55"/>
      <c r="AI552" s="56"/>
      <c r="AJ552" s="54"/>
      <c r="AK552" s="55"/>
      <c r="AL552" s="56"/>
      <c r="AM552" s="54"/>
      <c r="AN552" s="55"/>
      <c r="AO552" s="56"/>
      <c r="AP552" s="57"/>
      <c r="AQ552" s="58"/>
      <c r="AR552" s="58"/>
    </row>
    <row r="553" spans="1:44" ht="15" hidden="1" customHeight="1" x14ac:dyDescent="0.4">
      <c r="A553" s="59"/>
      <c r="B553" s="59"/>
      <c r="C553" s="60"/>
      <c r="D553" s="61"/>
      <c r="E553" s="62"/>
      <c r="F553" s="62"/>
      <c r="G553" s="62"/>
      <c r="H553" s="63"/>
      <c r="I553" s="64"/>
      <c r="J553" s="65"/>
      <c r="K553" s="65"/>
      <c r="L553" s="65"/>
      <c r="M553" s="65"/>
      <c r="N553" s="65"/>
      <c r="O553" s="66"/>
      <c r="P553" s="67"/>
      <c r="Q553" s="68"/>
      <c r="R553" s="69"/>
      <c r="S553" s="70"/>
      <c r="T553" s="71"/>
      <c r="U553" s="72"/>
      <c r="V553" s="73"/>
      <c r="W553" s="74"/>
      <c r="X553" s="72"/>
      <c r="Y553" s="73"/>
      <c r="Z553" s="74"/>
      <c r="AA553" s="72"/>
      <c r="AB553" s="73"/>
      <c r="AC553" s="74"/>
      <c r="AD553" s="72"/>
      <c r="AE553" s="73"/>
      <c r="AF553" s="74"/>
      <c r="AG553" s="72"/>
      <c r="AH553" s="73"/>
      <c r="AI553" s="74"/>
      <c r="AJ553" s="72"/>
      <c r="AK553" s="73"/>
      <c r="AL553" s="74"/>
      <c r="AM553" s="72"/>
      <c r="AN553" s="73"/>
      <c r="AO553" s="74"/>
      <c r="AP553" s="75"/>
      <c r="AQ553" s="76"/>
      <c r="AR553" s="76"/>
    </row>
    <row r="554" spans="1:44" ht="15" hidden="1" customHeight="1" x14ac:dyDescent="0.4">
      <c r="A554" s="59"/>
      <c r="B554" s="59"/>
      <c r="C554" s="60"/>
      <c r="D554" s="61"/>
      <c r="E554" s="62"/>
      <c r="F554" s="62"/>
      <c r="G554" s="62"/>
      <c r="H554" s="63"/>
      <c r="I554" s="64"/>
      <c r="J554" s="65"/>
      <c r="K554" s="65"/>
      <c r="L554" s="65"/>
      <c r="M554" s="65"/>
      <c r="N554" s="65"/>
      <c r="O554" s="66"/>
      <c r="P554" s="67"/>
      <c r="Q554" s="68"/>
      <c r="R554" s="67"/>
      <c r="S554" s="68"/>
      <c r="T554" s="71"/>
      <c r="U554" s="72"/>
      <c r="V554" s="73"/>
      <c r="W554" s="74"/>
      <c r="X554" s="72"/>
      <c r="Y554" s="73"/>
      <c r="Z554" s="74"/>
      <c r="AA554" s="72"/>
      <c r="AB554" s="73"/>
      <c r="AC554" s="74"/>
      <c r="AD554" s="72"/>
      <c r="AE554" s="73"/>
      <c r="AF554" s="74"/>
      <c r="AG554" s="72"/>
      <c r="AH554" s="73"/>
      <c r="AI554" s="74"/>
      <c r="AJ554" s="72"/>
      <c r="AK554" s="73"/>
      <c r="AL554" s="74"/>
      <c r="AM554" s="72"/>
      <c r="AN554" s="73"/>
      <c r="AO554" s="74"/>
      <c r="AP554" s="75"/>
      <c r="AQ554" s="76"/>
      <c r="AR554" s="76"/>
    </row>
    <row r="555" spans="1:44" ht="15" hidden="1" customHeight="1" x14ac:dyDescent="0.4">
      <c r="A555" s="41"/>
      <c r="B555" s="41"/>
      <c r="C555" s="42"/>
      <c r="D555" s="43"/>
      <c r="E555" s="44"/>
      <c r="F555" s="44"/>
      <c r="G555" s="44"/>
      <c r="H555" s="45"/>
      <c r="I555" s="46"/>
      <c r="J555" s="47"/>
      <c r="K555" s="47"/>
      <c r="L555" s="47"/>
      <c r="M555" s="47"/>
      <c r="N555" s="47"/>
      <c r="O555" s="48"/>
      <c r="P555" s="49"/>
      <c r="Q555" s="50"/>
      <c r="R555" s="51"/>
      <c r="S555" s="52"/>
      <c r="T555" s="53"/>
      <c r="U555" s="54"/>
      <c r="V555" s="55"/>
      <c r="W555" s="56"/>
      <c r="X555" s="54"/>
      <c r="Y555" s="55"/>
      <c r="Z555" s="56"/>
      <c r="AA555" s="54"/>
      <c r="AB555" s="55"/>
      <c r="AC555" s="56"/>
      <c r="AD555" s="54"/>
      <c r="AE555" s="55"/>
      <c r="AF555" s="56"/>
      <c r="AG555" s="54"/>
      <c r="AH555" s="55"/>
      <c r="AI555" s="56"/>
      <c r="AJ555" s="54"/>
      <c r="AK555" s="55"/>
      <c r="AL555" s="56"/>
      <c r="AM555" s="54"/>
      <c r="AN555" s="55"/>
      <c r="AO555" s="56"/>
      <c r="AP555" s="57"/>
      <c r="AQ555" s="58"/>
      <c r="AR555" s="58"/>
    </row>
    <row r="556" spans="1:44" ht="15" hidden="1" customHeight="1" x14ac:dyDescent="0.4">
      <c r="A556" s="41"/>
      <c r="B556" s="41"/>
      <c r="C556" s="42"/>
      <c r="D556" s="43"/>
      <c r="E556" s="44"/>
      <c r="F556" s="44"/>
      <c r="G556" s="44"/>
      <c r="H556" s="45"/>
      <c r="I556" s="46"/>
      <c r="J556" s="47"/>
      <c r="K556" s="47"/>
      <c r="L556" s="47"/>
      <c r="M556" s="47"/>
      <c r="N556" s="47"/>
      <c r="O556" s="48"/>
      <c r="P556" s="49"/>
      <c r="Q556" s="50"/>
      <c r="R556" s="49"/>
      <c r="S556" s="50"/>
      <c r="T556" s="53"/>
      <c r="U556" s="54"/>
      <c r="V556" s="55"/>
      <c r="W556" s="56"/>
      <c r="X556" s="54"/>
      <c r="Y556" s="55"/>
      <c r="Z556" s="56"/>
      <c r="AA556" s="54"/>
      <c r="AB556" s="55"/>
      <c r="AC556" s="56"/>
      <c r="AD556" s="54"/>
      <c r="AE556" s="55"/>
      <c r="AF556" s="56"/>
      <c r="AG556" s="54"/>
      <c r="AH556" s="55"/>
      <c r="AI556" s="56"/>
      <c r="AJ556" s="54"/>
      <c r="AK556" s="55"/>
      <c r="AL556" s="56"/>
      <c r="AM556" s="54"/>
      <c r="AN556" s="55"/>
      <c r="AO556" s="56"/>
      <c r="AP556" s="57"/>
      <c r="AQ556" s="58"/>
      <c r="AR556" s="58"/>
    </row>
    <row r="557" spans="1:44" ht="15" hidden="1" customHeight="1" x14ac:dyDescent="0.4">
      <c r="A557" s="59"/>
      <c r="B557" s="59"/>
      <c r="C557" s="60"/>
      <c r="D557" s="61"/>
      <c r="E557" s="62"/>
      <c r="F557" s="62"/>
      <c r="G557" s="62"/>
      <c r="H557" s="63"/>
      <c r="I557" s="64"/>
      <c r="J557" s="65"/>
      <c r="K557" s="65"/>
      <c r="L557" s="65"/>
      <c r="M557" s="65"/>
      <c r="N557" s="65"/>
      <c r="O557" s="66"/>
      <c r="P557" s="67"/>
      <c r="Q557" s="68"/>
      <c r="R557" s="69"/>
      <c r="S557" s="70"/>
      <c r="T557" s="71"/>
      <c r="U557" s="72"/>
      <c r="V557" s="73"/>
      <c r="W557" s="74"/>
      <c r="X557" s="72"/>
      <c r="Y557" s="73"/>
      <c r="Z557" s="74"/>
      <c r="AA557" s="72"/>
      <c r="AB557" s="73"/>
      <c r="AC557" s="74"/>
      <c r="AD557" s="72"/>
      <c r="AE557" s="73"/>
      <c r="AF557" s="74"/>
      <c r="AG557" s="72"/>
      <c r="AH557" s="73"/>
      <c r="AI557" s="74"/>
      <c r="AJ557" s="72"/>
      <c r="AK557" s="73"/>
      <c r="AL557" s="74"/>
      <c r="AM557" s="72"/>
      <c r="AN557" s="73"/>
      <c r="AO557" s="74"/>
      <c r="AP557" s="75"/>
      <c r="AQ557" s="76"/>
      <c r="AR557" s="76"/>
    </row>
    <row r="558" spans="1:44" ht="15" hidden="1" customHeight="1" x14ac:dyDescent="0.4">
      <c r="A558" s="59"/>
      <c r="B558" s="59"/>
      <c r="C558" s="60"/>
      <c r="D558" s="61"/>
      <c r="E558" s="62"/>
      <c r="F558" s="62"/>
      <c r="G558" s="62"/>
      <c r="H558" s="63"/>
      <c r="I558" s="64"/>
      <c r="J558" s="65"/>
      <c r="K558" s="65"/>
      <c r="L558" s="65"/>
      <c r="M558" s="65"/>
      <c r="N558" s="65"/>
      <c r="O558" s="66"/>
      <c r="P558" s="67"/>
      <c r="Q558" s="68"/>
      <c r="R558" s="67"/>
      <c r="S558" s="68"/>
      <c r="T558" s="71"/>
      <c r="U558" s="72"/>
      <c r="V558" s="73"/>
      <c r="W558" s="74"/>
      <c r="X558" s="72"/>
      <c r="Y558" s="73"/>
      <c r="Z558" s="74"/>
      <c r="AA558" s="72"/>
      <c r="AB558" s="73"/>
      <c r="AC558" s="74"/>
      <c r="AD558" s="72"/>
      <c r="AE558" s="73"/>
      <c r="AF558" s="74"/>
      <c r="AG558" s="72"/>
      <c r="AH558" s="73"/>
      <c r="AI558" s="74"/>
      <c r="AJ558" s="72"/>
      <c r="AK558" s="73"/>
      <c r="AL558" s="74"/>
      <c r="AM558" s="72"/>
      <c r="AN558" s="73"/>
      <c r="AO558" s="74"/>
      <c r="AP558" s="75"/>
      <c r="AQ558" s="76"/>
      <c r="AR558" s="76"/>
    </row>
    <row r="559" spans="1:44" ht="15" hidden="1" customHeight="1" x14ac:dyDescent="0.4">
      <c r="A559" s="41"/>
      <c r="B559" s="41"/>
      <c r="C559" s="42"/>
      <c r="D559" s="43"/>
      <c r="E559" s="44"/>
      <c r="F559" s="44"/>
      <c r="G559" s="44"/>
      <c r="H559" s="45"/>
      <c r="I559" s="46"/>
      <c r="J559" s="47"/>
      <c r="K559" s="47"/>
      <c r="L559" s="47"/>
      <c r="M559" s="47"/>
      <c r="N559" s="47"/>
      <c r="O559" s="48"/>
      <c r="P559" s="49"/>
      <c r="Q559" s="50"/>
      <c r="R559" s="51"/>
      <c r="S559" s="52"/>
      <c r="T559" s="53"/>
      <c r="U559" s="54"/>
      <c r="V559" s="55"/>
      <c r="W559" s="56"/>
      <c r="X559" s="54"/>
      <c r="Y559" s="55"/>
      <c r="Z559" s="56"/>
      <c r="AA559" s="54"/>
      <c r="AB559" s="55"/>
      <c r="AC559" s="56"/>
      <c r="AD559" s="54"/>
      <c r="AE559" s="55"/>
      <c r="AF559" s="56"/>
      <c r="AG559" s="54"/>
      <c r="AH559" s="55"/>
      <c r="AI559" s="56"/>
      <c r="AJ559" s="54"/>
      <c r="AK559" s="55"/>
      <c r="AL559" s="56"/>
      <c r="AM559" s="54"/>
      <c r="AN559" s="55"/>
      <c r="AO559" s="56"/>
      <c r="AP559" s="57"/>
      <c r="AQ559" s="58"/>
      <c r="AR559" s="58"/>
    </row>
    <row r="560" spans="1:44" ht="15" hidden="1" customHeight="1" x14ac:dyDescent="0.4">
      <c r="A560" s="41"/>
      <c r="B560" s="41"/>
      <c r="C560" s="42"/>
      <c r="D560" s="43"/>
      <c r="E560" s="44"/>
      <c r="F560" s="44"/>
      <c r="G560" s="44"/>
      <c r="H560" s="45"/>
      <c r="I560" s="46"/>
      <c r="J560" s="47"/>
      <c r="K560" s="47"/>
      <c r="L560" s="47"/>
      <c r="M560" s="47"/>
      <c r="N560" s="47"/>
      <c r="O560" s="48"/>
      <c r="P560" s="49"/>
      <c r="Q560" s="50"/>
      <c r="R560" s="49"/>
      <c r="S560" s="50"/>
      <c r="T560" s="53"/>
      <c r="U560" s="54"/>
      <c r="V560" s="55"/>
      <c r="W560" s="56"/>
      <c r="X560" s="54"/>
      <c r="Y560" s="55"/>
      <c r="Z560" s="56"/>
      <c r="AA560" s="54"/>
      <c r="AB560" s="55"/>
      <c r="AC560" s="56"/>
      <c r="AD560" s="54"/>
      <c r="AE560" s="55"/>
      <c r="AF560" s="56"/>
      <c r="AG560" s="54"/>
      <c r="AH560" s="55"/>
      <c r="AI560" s="56"/>
      <c r="AJ560" s="54"/>
      <c r="AK560" s="55"/>
      <c r="AL560" s="56"/>
      <c r="AM560" s="54"/>
      <c r="AN560" s="55"/>
      <c r="AO560" s="56"/>
      <c r="AP560" s="57"/>
      <c r="AQ560" s="58"/>
      <c r="AR560" s="58"/>
    </row>
    <row r="561" spans="1:44" ht="15" hidden="1" customHeight="1" x14ac:dyDescent="0.4">
      <c r="A561" s="59"/>
      <c r="B561" s="59"/>
      <c r="C561" s="60"/>
      <c r="D561" s="61"/>
      <c r="E561" s="62"/>
      <c r="F561" s="62"/>
      <c r="G561" s="62"/>
      <c r="H561" s="63"/>
      <c r="I561" s="64"/>
      <c r="J561" s="65"/>
      <c r="K561" s="65"/>
      <c r="L561" s="65"/>
      <c r="M561" s="65"/>
      <c r="N561" s="65"/>
      <c r="O561" s="66"/>
      <c r="P561" s="67"/>
      <c r="Q561" s="68"/>
      <c r="R561" s="69"/>
      <c r="S561" s="70"/>
      <c r="T561" s="71"/>
      <c r="U561" s="72"/>
      <c r="V561" s="73"/>
      <c r="W561" s="74"/>
      <c r="X561" s="72"/>
      <c r="Y561" s="73"/>
      <c r="Z561" s="74"/>
      <c r="AA561" s="72"/>
      <c r="AB561" s="73"/>
      <c r="AC561" s="74"/>
      <c r="AD561" s="72"/>
      <c r="AE561" s="73"/>
      <c r="AF561" s="74"/>
      <c r="AG561" s="72"/>
      <c r="AH561" s="73"/>
      <c r="AI561" s="74"/>
      <c r="AJ561" s="72"/>
      <c r="AK561" s="73"/>
      <c r="AL561" s="74"/>
      <c r="AM561" s="72"/>
      <c r="AN561" s="73"/>
      <c r="AO561" s="74"/>
      <c r="AP561" s="75"/>
      <c r="AQ561" s="76"/>
      <c r="AR561" s="76"/>
    </row>
    <row r="562" spans="1:44" ht="15" hidden="1" customHeight="1" x14ac:dyDescent="0.4">
      <c r="A562" s="59"/>
      <c r="B562" s="59"/>
      <c r="C562" s="60"/>
      <c r="D562" s="61"/>
      <c r="E562" s="62"/>
      <c r="F562" s="62"/>
      <c r="G562" s="62"/>
      <c r="H562" s="63"/>
      <c r="I562" s="64"/>
      <c r="J562" s="65"/>
      <c r="K562" s="65"/>
      <c r="L562" s="65"/>
      <c r="M562" s="65"/>
      <c r="N562" s="65"/>
      <c r="O562" s="66"/>
      <c r="P562" s="67"/>
      <c r="Q562" s="68"/>
      <c r="R562" s="67"/>
      <c r="S562" s="68"/>
      <c r="T562" s="71"/>
      <c r="U562" s="72"/>
      <c r="V562" s="73"/>
      <c r="W562" s="74"/>
      <c r="X562" s="72"/>
      <c r="Y562" s="73"/>
      <c r="Z562" s="74"/>
      <c r="AA562" s="72"/>
      <c r="AB562" s="73"/>
      <c r="AC562" s="74"/>
      <c r="AD562" s="72"/>
      <c r="AE562" s="73"/>
      <c r="AF562" s="74"/>
      <c r="AG562" s="72"/>
      <c r="AH562" s="73"/>
      <c r="AI562" s="74"/>
      <c r="AJ562" s="72"/>
      <c r="AK562" s="73"/>
      <c r="AL562" s="74"/>
      <c r="AM562" s="72"/>
      <c r="AN562" s="73"/>
      <c r="AO562" s="74"/>
      <c r="AP562" s="75"/>
      <c r="AQ562" s="76"/>
      <c r="AR562" s="76"/>
    </row>
    <row r="563" spans="1:44" ht="15" hidden="1" customHeight="1" x14ac:dyDescent="0.4">
      <c r="A563" s="41"/>
      <c r="B563" s="41"/>
      <c r="C563" s="42"/>
      <c r="D563" s="43"/>
      <c r="E563" s="44"/>
      <c r="F563" s="44"/>
      <c r="G563" s="44"/>
      <c r="H563" s="45"/>
      <c r="I563" s="46"/>
      <c r="J563" s="47"/>
      <c r="K563" s="47"/>
      <c r="L563" s="47"/>
      <c r="M563" s="47"/>
      <c r="N563" s="47"/>
      <c r="O563" s="48"/>
      <c r="P563" s="49"/>
      <c r="Q563" s="50"/>
      <c r="R563" s="51"/>
      <c r="S563" s="52"/>
      <c r="T563" s="53"/>
      <c r="U563" s="54"/>
      <c r="V563" s="55"/>
      <c r="W563" s="56"/>
      <c r="X563" s="54"/>
      <c r="Y563" s="55"/>
      <c r="Z563" s="56"/>
      <c r="AA563" s="54"/>
      <c r="AB563" s="55"/>
      <c r="AC563" s="56"/>
      <c r="AD563" s="54"/>
      <c r="AE563" s="55"/>
      <c r="AF563" s="56"/>
      <c r="AG563" s="54"/>
      <c r="AH563" s="55"/>
      <c r="AI563" s="56"/>
      <c r="AJ563" s="54"/>
      <c r="AK563" s="55"/>
      <c r="AL563" s="56"/>
      <c r="AM563" s="54"/>
      <c r="AN563" s="55"/>
      <c r="AO563" s="56"/>
      <c r="AP563" s="57"/>
      <c r="AQ563" s="58"/>
      <c r="AR563" s="58"/>
    </row>
    <row r="564" spans="1:44" ht="15" hidden="1" customHeight="1" x14ac:dyDescent="0.4">
      <c r="A564" s="41"/>
      <c r="B564" s="41"/>
      <c r="C564" s="42"/>
      <c r="D564" s="43"/>
      <c r="E564" s="44"/>
      <c r="F564" s="44"/>
      <c r="G564" s="44"/>
      <c r="H564" s="45"/>
      <c r="I564" s="46"/>
      <c r="J564" s="47"/>
      <c r="K564" s="47"/>
      <c r="L564" s="47"/>
      <c r="M564" s="47"/>
      <c r="N564" s="47"/>
      <c r="O564" s="48"/>
      <c r="P564" s="49"/>
      <c r="Q564" s="50"/>
      <c r="R564" s="49"/>
      <c r="S564" s="50"/>
      <c r="T564" s="53"/>
      <c r="U564" s="54"/>
      <c r="V564" s="55"/>
      <c r="W564" s="56"/>
      <c r="X564" s="54"/>
      <c r="Y564" s="55"/>
      <c r="Z564" s="56"/>
      <c r="AA564" s="54"/>
      <c r="AB564" s="55"/>
      <c r="AC564" s="56"/>
      <c r="AD564" s="54"/>
      <c r="AE564" s="55"/>
      <c r="AF564" s="56"/>
      <c r="AG564" s="54"/>
      <c r="AH564" s="55"/>
      <c r="AI564" s="56"/>
      <c r="AJ564" s="54"/>
      <c r="AK564" s="55"/>
      <c r="AL564" s="56"/>
      <c r="AM564" s="54"/>
      <c r="AN564" s="55"/>
      <c r="AO564" s="56"/>
      <c r="AP564" s="57"/>
      <c r="AQ564" s="58"/>
      <c r="AR564" s="58"/>
    </row>
    <row r="565" spans="1:44" ht="15" hidden="1" customHeight="1" x14ac:dyDescent="0.4">
      <c r="A565" s="59"/>
      <c r="B565" s="59"/>
      <c r="C565" s="60"/>
      <c r="D565" s="61"/>
      <c r="E565" s="62"/>
      <c r="F565" s="62"/>
      <c r="G565" s="62"/>
      <c r="H565" s="63"/>
      <c r="I565" s="64"/>
      <c r="J565" s="65"/>
      <c r="K565" s="65"/>
      <c r="L565" s="65"/>
      <c r="M565" s="65"/>
      <c r="N565" s="65"/>
      <c r="O565" s="66"/>
      <c r="P565" s="67"/>
      <c r="Q565" s="68"/>
      <c r="R565" s="69"/>
      <c r="S565" s="70"/>
      <c r="T565" s="71"/>
      <c r="U565" s="72"/>
      <c r="V565" s="73"/>
      <c r="W565" s="74"/>
      <c r="X565" s="72"/>
      <c r="Y565" s="73"/>
      <c r="Z565" s="74"/>
      <c r="AA565" s="72"/>
      <c r="AB565" s="73"/>
      <c r="AC565" s="74"/>
      <c r="AD565" s="72"/>
      <c r="AE565" s="73"/>
      <c r="AF565" s="74"/>
      <c r="AG565" s="72"/>
      <c r="AH565" s="73"/>
      <c r="AI565" s="74"/>
      <c r="AJ565" s="72"/>
      <c r="AK565" s="73"/>
      <c r="AL565" s="74"/>
      <c r="AM565" s="72"/>
      <c r="AN565" s="73"/>
      <c r="AO565" s="74"/>
      <c r="AP565" s="75"/>
      <c r="AQ565" s="76"/>
      <c r="AR565" s="76"/>
    </row>
    <row r="566" spans="1:44" ht="15" hidden="1" customHeight="1" x14ac:dyDescent="0.4">
      <c r="A566" s="59"/>
      <c r="B566" s="59"/>
      <c r="C566" s="60"/>
      <c r="D566" s="61"/>
      <c r="E566" s="62"/>
      <c r="F566" s="62"/>
      <c r="G566" s="62"/>
      <c r="H566" s="63"/>
      <c r="I566" s="64"/>
      <c r="J566" s="65"/>
      <c r="K566" s="65"/>
      <c r="L566" s="65"/>
      <c r="M566" s="65"/>
      <c r="N566" s="65"/>
      <c r="O566" s="66"/>
      <c r="P566" s="67"/>
      <c r="Q566" s="68"/>
      <c r="R566" s="67"/>
      <c r="S566" s="68"/>
      <c r="T566" s="71"/>
      <c r="U566" s="72"/>
      <c r="V566" s="73"/>
      <c r="W566" s="74"/>
      <c r="X566" s="72"/>
      <c r="Y566" s="73"/>
      <c r="Z566" s="74"/>
      <c r="AA566" s="72"/>
      <c r="AB566" s="73"/>
      <c r="AC566" s="74"/>
      <c r="AD566" s="72"/>
      <c r="AE566" s="73"/>
      <c r="AF566" s="74"/>
      <c r="AG566" s="72"/>
      <c r="AH566" s="73"/>
      <c r="AI566" s="74"/>
      <c r="AJ566" s="72"/>
      <c r="AK566" s="73"/>
      <c r="AL566" s="74"/>
      <c r="AM566" s="72"/>
      <c r="AN566" s="73"/>
      <c r="AO566" s="74"/>
      <c r="AP566" s="75"/>
      <c r="AQ566" s="76"/>
      <c r="AR566" s="76"/>
    </row>
    <row r="567" spans="1:44" ht="15" hidden="1" customHeight="1" x14ac:dyDescent="0.4">
      <c r="A567" s="41"/>
      <c r="B567" s="41"/>
      <c r="C567" s="42"/>
      <c r="D567" s="43"/>
      <c r="E567" s="44"/>
      <c r="F567" s="44"/>
      <c r="G567" s="44"/>
      <c r="H567" s="45"/>
      <c r="I567" s="46"/>
      <c r="J567" s="47"/>
      <c r="K567" s="47"/>
      <c r="L567" s="47"/>
      <c r="M567" s="47"/>
      <c r="N567" s="47"/>
      <c r="O567" s="48"/>
      <c r="P567" s="49"/>
      <c r="Q567" s="50"/>
      <c r="R567" s="51"/>
      <c r="S567" s="52"/>
      <c r="T567" s="53"/>
      <c r="U567" s="54"/>
      <c r="V567" s="55"/>
      <c r="W567" s="56"/>
      <c r="X567" s="54"/>
      <c r="Y567" s="55"/>
      <c r="Z567" s="56"/>
      <c r="AA567" s="54"/>
      <c r="AB567" s="55"/>
      <c r="AC567" s="56"/>
      <c r="AD567" s="54"/>
      <c r="AE567" s="55"/>
      <c r="AF567" s="56"/>
      <c r="AG567" s="54"/>
      <c r="AH567" s="55"/>
      <c r="AI567" s="56"/>
      <c r="AJ567" s="54"/>
      <c r="AK567" s="55"/>
      <c r="AL567" s="56"/>
      <c r="AM567" s="54"/>
      <c r="AN567" s="55"/>
      <c r="AO567" s="56"/>
      <c r="AP567" s="57"/>
      <c r="AQ567" s="58"/>
      <c r="AR567" s="58"/>
    </row>
    <row r="568" spans="1:44" ht="15" hidden="1" customHeight="1" x14ac:dyDescent="0.4">
      <c r="A568" s="41"/>
      <c r="B568" s="41"/>
      <c r="C568" s="42"/>
      <c r="D568" s="43"/>
      <c r="E568" s="44"/>
      <c r="F568" s="44"/>
      <c r="G568" s="44"/>
      <c r="H568" s="45"/>
      <c r="I568" s="46"/>
      <c r="J568" s="47"/>
      <c r="K568" s="47"/>
      <c r="L568" s="47"/>
      <c r="M568" s="47"/>
      <c r="N568" s="47"/>
      <c r="O568" s="48"/>
      <c r="P568" s="49"/>
      <c r="Q568" s="50"/>
      <c r="R568" s="49"/>
      <c r="S568" s="50"/>
      <c r="T568" s="53"/>
      <c r="U568" s="54"/>
      <c r="V568" s="55"/>
      <c r="W568" s="56"/>
      <c r="X568" s="54"/>
      <c r="Y568" s="55"/>
      <c r="Z568" s="56"/>
      <c r="AA568" s="54"/>
      <c r="AB568" s="55"/>
      <c r="AC568" s="56"/>
      <c r="AD568" s="54"/>
      <c r="AE568" s="55"/>
      <c r="AF568" s="56"/>
      <c r="AG568" s="54"/>
      <c r="AH568" s="55"/>
      <c r="AI568" s="56"/>
      <c r="AJ568" s="54"/>
      <c r="AK568" s="55"/>
      <c r="AL568" s="56"/>
      <c r="AM568" s="54"/>
      <c r="AN568" s="55"/>
      <c r="AO568" s="56"/>
      <c r="AP568" s="57"/>
      <c r="AQ568" s="58"/>
      <c r="AR568" s="58"/>
    </row>
    <row r="569" spans="1:44" ht="15" hidden="1" customHeight="1" x14ac:dyDescent="0.4">
      <c r="A569" s="59"/>
      <c r="B569" s="59"/>
      <c r="C569" s="60"/>
      <c r="D569" s="61"/>
      <c r="E569" s="62"/>
      <c r="F569" s="62"/>
      <c r="G569" s="62"/>
      <c r="H569" s="63"/>
      <c r="I569" s="64"/>
      <c r="J569" s="65"/>
      <c r="K569" s="65"/>
      <c r="L569" s="65"/>
      <c r="M569" s="65"/>
      <c r="N569" s="65"/>
      <c r="O569" s="66"/>
      <c r="P569" s="67"/>
      <c r="Q569" s="68"/>
      <c r="R569" s="69"/>
      <c r="S569" s="70"/>
      <c r="T569" s="71"/>
      <c r="U569" s="72"/>
      <c r="V569" s="73"/>
      <c r="W569" s="74"/>
      <c r="X569" s="72"/>
      <c r="Y569" s="73"/>
      <c r="Z569" s="74"/>
      <c r="AA569" s="72"/>
      <c r="AB569" s="73"/>
      <c r="AC569" s="74"/>
      <c r="AD569" s="72"/>
      <c r="AE569" s="73"/>
      <c r="AF569" s="74"/>
      <c r="AG569" s="72"/>
      <c r="AH569" s="73"/>
      <c r="AI569" s="74"/>
      <c r="AJ569" s="72"/>
      <c r="AK569" s="73"/>
      <c r="AL569" s="74"/>
      <c r="AM569" s="72"/>
      <c r="AN569" s="73"/>
      <c r="AO569" s="74"/>
      <c r="AP569" s="75"/>
      <c r="AQ569" s="76"/>
      <c r="AR569" s="76"/>
    </row>
    <row r="570" spans="1:44" ht="15" hidden="1" customHeight="1" x14ac:dyDescent="0.4">
      <c r="A570" s="59"/>
      <c r="B570" s="59"/>
      <c r="C570" s="60"/>
      <c r="D570" s="61"/>
      <c r="E570" s="62"/>
      <c r="F570" s="62"/>
      <c r="G570" s="62"/>
      <c r="H570" s="63"/>
      <c r="I570" s="64"/>
      <c r="J570" s="65"/>
      <c r="K570" s="65"/>
      <c r="L570" s="65"/>
      <c r="M570" s="65"/>
      <c r="N570" s="65"/>
      <c r="O570" s="66"/>
      <c r="P570" s="67"/>
      <c r="Q570" s="68"/>
      <c r="R570" s="67"/>
      <c r="S570" s="68"/>
      <c r="T570" s="71"/>
      <c r="U570" s="72"/>
      <c r="V570" s="73"/>
      <c r="W570" s="74"/>
      <c r="X570" s="72"/>
      <c r="Y570" s="73"/>
      <c r="Z570" s="74"/>
      <c r="AA570" s="72"/>
      <c r="AB570" s="73"/>
      <c r="AC570" s="74"/>
      <c r="AD570" s="72"/>
      <c r="AE570" s="73"/>
      <c r="AF570" s="74"/>
      <c r="AG570" s="72"/>
      <c r="AH570" s="73"/>
      <c r="AI570" s="74"/>
      <c r="AJ570" s="72"/>
      <c r="AK570" s="73"/>
      <c r="AL570" s="74"/>
      <c r="AM570" s="72"/>
      <c r="AN570" s="73"/>
      <c r="AO570" s="74"/>
      <c r="AP570" s="75"/>
      <c r="AQ570" s="76"/>
      <c r="AR570" s="76"/>
    </row>
    <row r="571" spans="1:44" ht="15" hidden="1" customHeight="1" x14ac:dyDescent="0.4">
      <c r="A571" s="41"/>
      <c r="B571" s="41"/>
      <c r="C571" s="42"/>
      <c r="D571" s="43"/>
      <c r="E571" s="44"/>
      <c r="F571" s="44"/>
      <c r="G571" s="44"/>
      <c r="H571" s="45"/>
      <c r="I571" s="46"/>
      <c r="J571" s="47"/>
      <c r="K571" s="47"/>
      <c r="L571" s="47"/>
      <c r="M571" s="47"/>
      <c r="N571" s="47"/>
      <c r="O571" s="48"/>
      <c r="P571" s="49"/>
      <c r="Q571" s="50"/>
      <c r="R571" s="51"/>
      <c r="S571" s="52"/>
      <c r="T571" s="53"/>
      <c r="U571" s="54"/>
      <c r="V571" s="55"/>
      <c r="W571" s="56"/>
      <c r="X571" s="54"/>
      <c r="Y571" s="55"/>
      <c r="Z571" s="56"/>
      <c r="AA571" s="54"/>
      <c r="AB571" s="55"/>
      <c r="AC571" s="56"/>
      <c r="AD571" s="54"/>
      <c r="AE571" s="55"/>
      <c r="AF571" s="56"/>
      <c r="AG571" s="54"/>
      <c r="AH571" s="55"/>
      <c r="AI571" s="56"/>
      <c r="AJ571" s="54"/>
      <c r="AK571" s="55"/>
      <c r="AL571" s="56"/>
      <c r="AM571" s="54"/>
      <c r="AN571" s="55"/>
      <c r="AO571" s="56"/>
      <c r="AP571" s="57"/>
      <c r="AQ571" s="58"/>
      <c r="AR571" s="58"/>
    </row>
    <row r="572" spans="1:44" ht="15" hidden="1" customHeight="1" x14ac:dyDescent="0.4">
      <c r="A572" s="41"/>
      <c r="B572" s="41"/>
      <c r="C572" s="42"/>
      <c r="D572" s="43"/>
      <c r="E572" s="44"/>
      <c r="F572" s="44"/>
      <c r="G572" s="44"/>
      <c r="H572" s="45"/>
      <c r="I572" s="46"/>
      <c r="J572" s="47"/>
      <c r="K572" s="47"/>
      <c r="L572" s="47"/>
      <c r="M572" s="47"/>
      <c r="N572" s="47"/>
      <c r="O572" s="48"/>
      <c r="P572" s="49"/>
      <c r="Q572" s="50"/>
      <c r="R572" s="49"/>
      <c r="S572" s="50"/>
      <c r="T572" s="53"/>
      <c r="U572" s="54"/>
      <c r="V572" s="55"/>
      <c r="W572" s="56"/>
      <c r="X572" s="54"/>
      <c r="Y572" s="55"/>
      <c r="Z572" s="56"/>
      <c r="AA572" s="54"/>
      <c r="AB572" s="55"/>
      <c r="AC572" s="56"/>
      <c r="AD572" s="54"/>
      <c r="AE572" s="55"/>
      <c r="AF572" s="56"/>
      <c r="AG572" s="54"/>
      <c r="AH572" s="55"/>
      <c r="AI572" s="56"/>
      <c r="AJ572" s="54"/>
      <c r="AK572" s="55"/>
      <c r="AL572" s="56"/>
      <c r="AM572" s="54"/>
      <c r="AN572" s="55"/>
      <c r="AO572" s="56"/>
      <c r="AP572" s="57"/>
      <c r="AQ572" s="58"/>
      <c r="AR572" s="58"/>
    </row>
    <row r="573" spans="1:44" ht="15" hidden="1" customHeight="1" x14ac:dyDescent="0.4">
      <c r="A573" s="59"/>
      <c r="B573" s="59"/>
      <c r="C573" s="60"/>
      <c r="D573" s="61"/>
      <c r="E573" s="62"/>
      <c r="F573" s="62"/>
      <c r="G573" s="62"/>
      <c r="H573" s="63"/>
      <c r="I573" s="64"/>
      <c r="J573" s="65"/>
      <c r="K573" s="65"/>
      <c r="L573" s="65"/>
      <c r="M573" s="65"/>
      <c r="N573" s="65"/>
      <c r="O573" s="66"/>
      <c r="P573" s="67"/>
      <c r="Q573" s="68"/>
      <c r="R573" s="69"/>
      <c r="S573" s="70"/>
      <c r="T573" s="71"/>
      <c r="U573" s="72"/>
      <c r="V573" s="73"/>
      <c r="W573" s="74"/>
      <c r="X573" s="72"/>
      <c r="Y573" s="73"/>
      <c r="Z573" s="74"/>
      <c r="AA573" s="72"/>
      <c r="AB573" s="73"/>
      <c r="AC573" s="74"/>
      <c r="AD573" s="72"/>
      <c r="AE573" s="73"/>
      <c r="AF573" s="74"/>
      <c r="AG573" s="72"/>
      <c r="AH573" s="73"/>
      <c r="AI573" s="74"/>
      <c r="AJ573" s="72"/>
      <c r="AK573" s="73"/>
      <c r="AL573" s="74"/>
      <c r="AM573" s="72"/>
      <c r="AN573" s="73"/>
      <c r="AO573" s="74"/>
      <c r="AP573" s="75"/>
      <c r="AQ573" s="76"/>
      <c r="AR573" s="76"/>
    </row>
    <row r="574" spans="1:44" ht="15" hidden="1" customHeight="1" x14ac:dyDescent="0.4">
      <c r="A574" s="59"/>
      <c r="B574" s="59"/>
      <c r="C574" s="60"/>
      <c r="D574" s="61"/>
      <c r="E574" s="62"/>
      <c r="F574" s="62"/>
      <c r="G574" s="62"/>
      <c r="H574" s="63"/>
      <c r="I574" s="64"/>
      <c r="J574" s="65"/>
      <c r="K574" s="65"/>
      <c r="L574" s="65"/>
      <c r="M574" s="65"/>
      <c r="N574" s="65"/>
      <c r="O574" s="66"/>
      <c r="P574" s="67"/>
      <c r="Q574" s="68"/>
      <c r="R574" s="67"/>
      <c r="S574" s="68"/>
      <c r="T574" s="71"/>
      <c r="U574" s="72"/>
      <c r="V574" s="73"/>
      <c r="W574" s="74"/>
      <c r="X574" s="72"/>
      <c r="Y574" s="73"/>
      <c r="Z574" s="74"/>
      <c r="AA574" s="72"/>
      <c r="AB574" s="73"/>
      <c r="AC574" s="74"/>
      <c r="AD574" s="72"/>
      <c r="AE574" s="73"/>
      <c r="AF574" s="74"/>
      <c r="AG574" s="72"/>
      <c r="AH574" s="73"/>
      <c r="AI574" s="74"/>
      <c r="AJ574" s="72"/>
      <c r="AK574" s="73"/>
      <c r="AL574" s="74"/>
      <c r="AM574" s="72"/>
      <c r="AN574" s="73"/>
      <c r="AO574" s="74"/>
      <c r="AP574" s="75"/>
      <c r="AQ574" s="76"/>
      <c r="AR574" s="76"/>
    </row>
    <row r="575" spans="1:44" ht="15" hidden="1" customHeight="1" x14ac:dyDescent="0.4">
      <c r="A575" s="41"/>
      <c r="B575" s="41"/>
      <c r="C575" s="42"/>
      <c r="D575" s="43"/>
      <c r="E575" s="44"/>
      <c r="F575" s="44"/>
      <c r="G575" s="44"/>
      <c r="H575" s="45"/>
      <c r="I575" s="46"/>
      <c r="J575" s="47"/>
      <c r="K575" s="47"/>
      <c r="L575" s="47"/>
      <c r="M575" s="47"/>
      <c r="N575" s="47"/>
      <c r="O575" s="48"/>
      <c r="P575" s="49"/>
      <c r="Q575" s="50"/>
      <c r="R575" s="51"/>
      <c r="S575" s="52"/>
      <c r="T575" s="53"/>
      <c r="U575" s="54"/>
      <c r="V575" s="55"/>
      <c r="W575" s="56"/>
      <c r="X575" s="54"/>
      <c r="Y575" s="55"/>
      <c r="Z575" s="56"/>
      <c r="AA575" s="54"/>
      <c r="AB575" s="55"/>
      <c r="AC575" s="56"/>
      <c r="AD575" s="54"/>
      <c r="AE575" s="55"/>
      <c r="AF575" s="56"/>
      <c r="AG575" s="54"/>
      <c r="AH575" s="55"/>
      <c r="AI575" s="56"/>
      <c r="AJ575" s="54"/>
      <c r="AK575" s="55"/>
      <c r="AL575" s="56"/>
      <c r="AM575" s="54"/>
      <c r="AN575" s="55"/>
      <c r="AO575" s="56"/>
      <c r="AP575" s="57"/>
      <c r="AQ575" s="58"/>
      <c r="AR575" s="58"/>
    </row>
    <row r="576" spans="1:44" ht="15" hidden="1" customHeight="1" x14ac:dyDescent="0.4">
      <c r="A576" s="41"/>
      <c r="B576" s="41"/>
      <c r="C576" s="42"/>
      <c r="D576" s="43"/>
      <c r="E576" s="44"/>
      <c r="F576" s="44"/>
      <c r="G576" s="44"/>
      <c r="H576" s="45"/>
      <c r="I576" s="46"/>
      <c r="J576" s="47"/>
      <c r="K576" s="47"/>
      <c r="L576" s="47"/>
      <c r="M576" s="47"/>
      <c r="N576" s="47"/>
      <c r="O576" s="48"/>
      <c r="P576" s="49"/>
      <c r="Q576" s="50"/>
      <c r="R576" s="49"/>
      <c r="S576" s="50"/>
      <c r="T576" s="53"/>
      <c r="U576" s="54"/>
      <c r="V576" s="55"/>
      <c r="W576" s="56"/>
      <c r="X576" s="54"/>
      <c r="Y576" s="55"/>
      <c r="Z576" s="56"/>
      <c r="AA576" s="54"/>
      <c r="AB576" s="55"/>
      <c r="AC576" s="56"/>
      <c r="AD576" s="54"/>
      <c r="AE576" s="55"/>
      <c r="AF576" s="56"/>
      <c r="AG576" s="54"/>
      <c r="AH576" s="55"/>
      <c r="AI576" s="56"/>
      <c r="AJ576" s="54"/>
      <c r="AK576" s="55"/>
      <c r="AL576" s="56"/>
      <c r="AM576" s="54"/>
      <c r="AN576" s="55"/>
      <c r="AO576" s="56"/>
      <c r="AP576" s="57"/>
      <c r="AQ576" s="58"/>
      <c r="AR576" s="58"/>
    </row>
    <row r="577" spans="1:44" ht="15" hidden="1" customHeight="1" x14ac:dyDescent="0.4">
      <c r="A577" s="59"/>
      <c r="B577" s="59"/>
      <c r="C577" s="60"/>
      <c r="D577" s="61"/>
      <c r="E577" s="62"/>
      <c r="F577" s="62"/>
      <c r="G577" s="62"/>
      <c r="H577" s="63"/>
      <c r="I577" s="64"/>
      <c r="J577" s="65"/>
      <c r="K577" s="65"/>
      <c r="L577" s="65"/>
      <c r="M577" s="65"/>
      <c r="N577" s="65"/>
      <c r="O577" s="66"/>
      <c r="P577" s="67"/>
      <c r="Q577" s="68"/>
      <c r="R577" s="69"/>
      <c r="S577" s="70"/>
      <c r="T577" s="71"/>
      <c r="U577" s="72"/>
      <c r="V577" s="73"/>
      <c r="W577" s="74"/>
      <c r="X577" s="72"/>
      <c r="Y577" s="73"/>
      <c r="Z577" s="74"/>
      <c r="AA577" s="72"/>
      <c r="AB577" s="73"/>
      <c r="AC577" s="74"/>
      <c r="AD577" s="72"/>
      <c r="AE577" s="73"/>
      <c r="AF577" s="74"/>
      <c r="AG577" s="72"/>
      <c r="AH577" s="73"/>
      <c r="AI577" s="74"/>
      <c r="AJ577" s="72"/>
      <c r="AK577" s="73"/>
      <c r="AL577" s="74"/>
      <c r="AM577" s="72"/>
      <c r="AN577" s="73"/>
      <c r="AO577" s="74"/>
      <c r="AP577" s="75"/>
      <c r="AQ577" s="76"/>
      <c r="AR577" s="76"/>
    </row>
    <row r="578" spans="1:44" ht="15" hidden="1" customHeight="1" x14ac:dyDescent="0.4">
      <c r="A578" s="59"/>
      <c r="B578" s="59"/>
      <c r="C578" s="60"/>
      <c r="D578" s="61"/>
      <c r="E578" s="62"/>
      <c r="F578" s="62"/>
      <c r="G578" s="62"/>
      <c r="H578" s="63"/>
      <c r="I578" s="64"/>
      <c r="J578" s="65"/>
      <c r="K578" s="65"/>
      <c r="L578" s="65"/>
      <c r="M578" s="65"/>
      <c r="N578" s="65"/>
      <c r="O578" s="66"/>
      <c r="P578" s="67"/>
      <c r="Q578" s="68"/>
      <c r="R578" s="67"/>
      <c r="S578" s="68"/>
      <c r="T578" s="71"/>
      <c r="U578" s="72"/>
      <c r="V578" s="73"/>
      <c r="W578" s="74"/>
      <c r="X578" s="72"/>
      <c r="Y578" s="73"/>
      <c r="Z578" s="74"/>
      <c r="AA578" s="72"/>
      <c r="AB578" s="73"/>
      <c r="AC578" s="74"/>
      <c r="AD578" s="72"/>
      <c r="AE578" s="73"/>
      <c r="AF578" s="74"/>
      <c r="AG578" s="72"/>
      <c r="AH578" s="73"/>
      <c r="AI578" s="74"/>
      <c r="AJ578" s="72"/>
      <c r="AK578" s="73"/>
      <c r="AL578" s="74"/>
      <c r="AM578" s="72"/>
      <c r="AN578" s="73"/>
      <c r="AO578" s="74"/>
      <c r="AP578" s="75"/>
      <c r="AQ578" s="76"/>
      <c r="AR578" s="76"/>
    </row>
    <row r="579" spans="1:44" ht="15" hidden="1" customHeight="1" x14ac:dyDescent="0.4">
      <c r="A579" s="41"/>
      <c r="B579" s="41"/>
      <c r="C579" s="42"/>
      <c r="D579" s="43"/>
      <c r="E579" s="44"/>
      <c r="F579" s="44"/>
      <c r="G579" s="44"/>
      <c r="H579" s="45"/>
      <c r="I579" s="46"/>
      <c r="J579" s="47"/>
      <c r="K579" s="47"/>
      <c r="L579" s="47"/>
      <c r="M579" s="47"/>
      <c r="N579" s="47"/>
      <c r="O579" s="48"/>
      <c r="P579" s="49"/>
      <c r="Q579" s="50"/>
      <c r="R579" s="51"/>
      <c r="S579" s="52"/>
      <c r="T579" s="53"/>
      <c r="U579" s="54"/>
      <c r="V579" s="55"/>
      <c r="W579" s="56"/>
      <c r="X579" s="54"/>
      <c r="Y579" s="55"/>
      <c r="Z579" s="56"/>
      <c r="AA579" s="54"/>
      <c r="AB579" s="55"/>
      <c r="AC579" s="56"/>
      <c r="AD579" s="54"/>
      <c r="AE579" s="55"/>
      <c r="AF579" s="56"/>
      <c r="AG579" s="54"/>
      <c r="AH579" s="55"/>
      <c r="AI579" s="56"/>
      <c r="AJ579" s="54"/>
      <c r="AK579" s="55"/>
      <c r="AL579" s="56"/>
      <c r="AM579" s="54"/>
      <c r="AN579" s="55"/>
      <c r="AO579" s="56"/>
      <c r="AP579" s="57"/>
      <c r="AQ579" s="58"/>
      <c r="AR579" s="58"/>
    </row>
    <row r="580" spans="1:44" ht="15" hidden="1" customHeight="1" x14ac:dyDescent="0.4">
      <c r="A580" s="41"/>
      <c r="B580" s="41"/>
      <c r="C580" s="42"/>
      <c r="D580" s="43"/>
      <c r="E580" s="44"/>
      <c r="F580" s="44"/>
      <c r="G580" s="44"/>
      <c r="H580" s="45"/>
      <c r="I580" s="46"/>
      <c r="J580" s="47"/>
      <c r="K580" s="47"/>
      <c r="L580" s="47"/>
      <c r="M580" s="47"/>
      <c r="N580" s="47"/>
      <c r="O580" s="48"/>
      <c r="P580" s="49"/>
      <c r="Q580" s="50"/>
      <c r="R580" s="49"/>
      <c r="S580" s="50"/>
      <c r="T580" s="53"/>
      <c r="U580" s="54"/>
      <c r="V580" s="55"/>
      <c r="W580" s="56"/>
      <c r="X580" s="54"/>
      <c r="Y580" s="55"/>
      <c r="Z580" s="56"/>
      <c r="AA580" s="54"/>
      <c r="AB580" s="55"/>
      <c r="AC580" s="56"/>
      <c r="AD580" s="54"/>
      <c r="AE580" s="55"/>
      <c r="AF580" s="56"/>
      <c r="AG580" s="54"/>
      <c r="AH580" s="55"/>
      <c r="AI580" s="56"/>
      <c r="AJ580" s="54"/>
      <c r="AK580" s="55"/>
      <c r="AL580" s="56"/>
      <c r="AM580" s="54"/>
      <c r="AN580" s="55"/>
      <c r="AO580" s="56"/>
      <c r="AP580" s="57"/>
      <c r="AQ580" s="58"/>
      <c r="AR580" s="58"/>
    </row>
    <row r="581" spans="1:44" ht="15" hidden="1" customHeight="1" x14ac:dyDescent="0.4">
      <c r="A581" s="59"/>
      <c r="B581" s="59"/>
      <c r="C581" s="60"/>
      <c r="D581" s="61"/>
      <c r="E581" s="62"/>
      <c r="F581" s="62"/>
      <c r="G581" s="62"/>
      <c r="H581" s="63"/>
      <c r="I581" s="64"/>
      <c r="J581" s="65"/>
      <c r="K581" s="65"/>
      <c r="L581" s="65"/>
      <c r="M581" s="65"/>
      <c r="N581" s="65"/>
      <c r="O581" s="66"/>
      <c r="P581" s="67"/>
      <c r="Q581" s="68"/>
      <c r="R581" s="69"/>
      <c r="S581" s="70"/>
      <c r="T581" s="71"/>
      <c r="U581" s="72"/>
      <c r="V581" s="73"/>
      <c r="W581" s="74"/>
      <c r="X581" s="72"/>
      <c r="Y581" s="73"/>
      <c r="Z581" s="74"/>
      <c r="AA581" s="72"/>
      <c r="AB581" s="73"/>
      <c r="AC581" s="74"/>
      <c r="AD581" s="72"/>
      <c r="AE581" s="73"/>
      <c r="AF581" s="74"/>
      <c r="AG581" s="72"/>
      <c r="AH581" s="73"/>
      <c r="AI581" s="74"/>
      <c r="AJ581" s="72"/>
      <c r="AK581" s="73"/>
      <c r="AL581" s="74"/>
      <c r="AM581" s="72"/>
      <c r="AN581" s="73"/>
      <c r="AO581" s="74"/>
      <c r="AP581" s="75"/>
      <c r="AQ581" s="76"/>
      <c r="AR581" s="76"/>
    </row>
    <row r="582" spans="1:44" ht="15" hidden="1" customHeight="1" x14ac:dyDescent="0.4">
      <c r="A582" s="59"/>
      <c r="B582" s="59"/>
      <c r="C582" s="60"/>
      <c r="D582" s="61"/>
      <c r="E582" s="62"/>
      <c r="F582" s="62"/>
      <c r="G582" s="62"/>
      <c r="H582" s="63"/>
      <c r="I582" s="64"/>
      <c r="J582" s="65"/>
      <c r="K582" s="65"/>
      <c r="L582" s="65"/>
      <c r="M582" s="65"/>
      <c r="N582" s="65"/>
      <c r="O582" s="66"/>
      <c r="P582" s="67"/>
      <c r="Q582" s="68"/>
      <c r="R582" s="67"/>
      <c r="S582" s="68"/>
      <c r="T582" s="71"/>
      <c r="U582" s="72"/>
      <c r="V582" s="73"/>
      <c r="W582" s="74"/>
      <c r="X582" s="72"/>
      <c r="Y582" s="73"/>
      <c r="Z582" s="74"/>
      <c r="AA582" s="72"/>
      <c r="AB582" s="73"/>
      <c r="AC582" s="74"/>
      <c r="AD582" s="72"/>
      <c r="AE582" s="73"/>
      <c r="AF582" s="74"/>
      <c r="AG582" s="72"/>
      <c r="AH582" s="73"/>
      <c r="AI582" s="74"/>
      <c r="AJ582" s="72"/>
      <c r="AK582" s="73"/>
      <c r="AL582" s="74"/>
      <c r="AM582" s="72"/>
      <c r="AN582" s="73"/>
      <c r="AO582" s="74"/>
      <c r="AP582" s="75"/>
      <c r="AQ582" s="76"/>
      <c r="AR582" s="76"/>
    </row>
    <row r="583" spans="1:44" ht="15" hidden="1" customHeight="1" x14ac:dyDescent="0.4">
      <c r="A583" s="41"/>
      <c r="B583" s="41"/>
      <c r="C583" s="42"/>
      <c r="D583" s="43"/>
      <c r="E583" s="44"/>
      <c r="F583" s="44"/>
      <c r="G583" s="44"/>
      <c r="H583" s="45"/>
      <c r="I583" s="46"/>
      <c r="J583" s="47"/>
      <c r="K583" s="47"/>
      <c r="L583" s="47"/>
      <c r="M583" s="47"/>
      <c r="N583" s="47"/>
      <c r="O583" s="48"/>
      <c r="P583" s="49"/>
      <c r="Q583" s="50"/>
      <c r="R583" s="51"/>
      <c r="S583" s="52"/>
      <c r="T583" s="53"/>
      <c r="U583" s="54"/>
      <c r="V583" s="55"/>
      <c r="W583" s="56"/>
      <c r="X583" s="54"/>
      <c r="Y583" s="55"/>
      <c r="Z583" s="56"/>
      <c r="AA583" s="54"/>
      <c r="AB583" s="55"/>
      <c r="AC583" s="56"/>
      <c r="AD583" s="54"/>
      <c r="AE583" s="55"/>
      <c r="AF583" s="56"/>
      <c r="AG583" s="54"/>
      <c r="AH583" s="55"/>
      <c r="AI583" s="56"/>
      <c r="AJ583" s="54"/>
      <c r="AK583" s="55"/>
      <c r="AL583" s="56"/>
      <c r="AM583" s="54"/>
      <c r="AN583" s="55"/>
      <c r="AO583" s="56"/>
      <c r="AP583" s="57"/>
      <c r="AQ583" s="58"/>
      <c r="AR583" s="58"/>
    </row>
    <row r="584" spans="1:44" ht="15" hidden="1" customHeight="1" x14ac:dyDescent="0.4">
      <c r="A584" s="41"/>
      <c r="B584" s="41"/>
      <c r="C584" s="42"/>
      <c r="D584" s="43"/>
      <c r="E584" s="44"/>
      <c r="F584" s="44"/>
      <c r="G584" s="44"/>
      <c r="H584" s="45"/>
      <c r="I584" s="46"/>
      <c r="J584" s="47"/>
      <c r="K584" s="47"/>
      <c r="L584" s="47"/>
      <c r="M584" s="47"/>
      <c r="N584" s="47"/>
      <c r="O584" s="48"/>
      <c r="P584" s="49"/>
      <c r="Q584" s="50"/>
      <c r="R584" s="49"/>
      <c r="S584" s="50"/>
      <c r="T584" s="53"/>
      <c r="U584" s="54"/>
      <c r="V584" s="55"/>
      <c r="W584" s="56"/>
      <c r="X584" s="54"/>
      <c r="Y584" s="55"/>
      <c r="Z584" s="56"/>
      <c r="AA584" s="54"/>
      <c r="AB584" s="55"/>
      <c r="AC584" s="56"/>
      <c r="AD584" s="54"/>
      <c r="AE584" s="55"/>
      <c r="AF584" s="56"/>
      <c r="AG584" s="54"/>
      <c r="AH584" s="55"/>
      <c r="AI584" s="56"/>
      <c r="AJ584" s="54"/>
      <c r="AK584" s="55"/>
      <c r="AL584" s="56"/>
      <c r="AM584" s="54"/>
      <c r="AN584" s="55"/>
      <c r="AO584" s="56"/>
      <c r="AP584" s="57"/>
      <c r="AQ584" s="58"/>
      <c r="AR584" s="58"/>
    </row>
    <row r="585" spans="1:44" ht="15" hidden="1" customHeight="1" x14ac:dyDescent="0.4">
      <c r="A585" s="59"/>
      <c r="B585" s="59"/>
      <c r="C585" s="60"/>
      <c r="D585" s="61"/>
      <c r="E585" s="62"/>
      <c r="F585" s="62"/>
      <c r="G585" s="62"/>
      <c r="H585" s="63"/>
      <c r="I585" s="64"/>
      <c r="J585" s="65"/>
      <c r="K585" s="65"/>
      <c r="L585" s="65"/>
      <c r="M585" s="65"/>
      <c r="N585" s="65"/>
      <c r="O585" s="66"/>
      <c r="P585" s="67"/>
      <c r="Q585" s="68"/>
      <c r="R585" s="69"/>
      <c r="S585" s="70"/>
      <c r="T585" s="71"/>
      <c r="U585" s="72"/>
      <c r="V585" s="73"/>
      <c r="W585" s="74"/>
      <c r="X585" s="72"/>
      <c r="Y585" s="73"/>
      <c r="Z585" s="74"/>
      <c r="AA585" s="72"/>
      <c r="AB585" s="73"/>
      <c r="AC585" s="74"/>
      <c r="AD585" s="72"/>
      <c r="AE585" s="73"/>
      <c r="AF585" s="74"/>
      <c r="AG585" s="72"/>
      <c r="AH585" s="73"/>
      <c r="AI585" s="74"/>
      <c r="AJ585" s="72"/>
      <c r="AK585" s="73"/>
      <c r="AL585" s="74"/>
      <c r="AM585" s="72"/>
      <c r="AN585" s="73"/>
      <c r="AO585" s="74"/>
      <c r="AP585" s="75"/>
      <c r="AQ585" s="76"/>
      <c r="AR585" s="76"/>
    </row>
    <row r="586" spans="1:44" ht="15" hidden="1" customHeight="1" x14ac:dyDescent="0.4">
      <c r="A586" s="59"/>
      <c r="B586" s="59"/>
      <c r="C586" s="60"/>
      <c r="D586" s="61"/>
      <c r="E586" s="62"/>
      <c r="F586" s="62"/>
      <c r="G586" s="62"/>
      <c r="H586" s="63"/>
      <c r="I586" s="64"/>
      <c r="J586" s="65"/>
      <c r="K586" s="65"/>
      <c r="L586" s="65"/>
      <c r="M586" s="65"/>
      <c r="N586" s="65"/>
      <c r="O586" s="66"/>
      <c r="P586" s="67"/>
      <c r="Q586" s="68"/>
      <c r="R586" s="67"/>
      <c r="S586" s="68"/>
      <c r="T586" s="71"/>
      <c r="U586" s="72"/>
      <c r="V586" s="73"/>
      <c r="W586" s="74"/>
      <c r="X586" s="72"/>
      <c r="Y586" s="73"/>
      <c r="Z586" s="74"/>
      <c r="AA586" s="72"/>
      <c r="AB586" s="73"/>
      <c r="AC586" s="74"/>
      <c r="AD586" s="72"/>
      <c r="AE586" s="73"/>
      <c r="AF586" s="74"/>
      <c r="AG586" s="72"/>
      <c r="AH586" s="73"/>
      <c r="AI586" s="74"/>
      <c r="AJ586" s="72"/>
      <c r="AK586" s="73"/>
      <c r="AL586" s="74"/>
      <c r="AM586" s="72"/>
      <c r="AN586" s="73"/>
      <c r="AO586" s="74"/>
      <c r="AP586" s="75"/>
      <c r="AQ586" s="76"/>
      <c r="AR586" s="76"/>
    </row>
    <row r="587" spans="1:44" ht="15" hidden="1" customHeight="1" x14ac:dyDescent="0.4">
      <c r="A587" s="41"/>
      <c r="B587" s="41"/>
      <c r="C587" s="42"/>
      <c r="D587" s="43"/>
      <c r="E587" s="44"/>
      <c r="F587" s="44"/>
      <c r="G587" s="44"/>
      <c r="H587" s="45"/>
      <c r="I587" s="46"/>
      <c r="J587" s="47"/>
      <c r="K587" s="47"/>
      <c r="L587" s="47"/>
      <c r="M587" s="47"/>
      <c r="N587" s="47"/>
      <c r="O587" s="48"/>
      <c r="P587" s="49"/>
      <c r="Q587" s="50"/>
      <c r="R587" s="51"/>
      <c r="S587" s="52"/>
      <c r="T587" s="53"/>
      <c r="U587" s="54"/>
      <c r="V587" s="55"/>
      <c r="W587" s="56"/>
      <c r="X587" s="54"/>
      <c r="Y587" s="55"/>
      <c r="Z587" s="56"/>
      <c r="AA587" s="54"/>
      <c r="AB587" s="55"/>
      <c r="AC587" s="56"/>
      <c r="AD587" s="54"/>
      <c r="AE587" s="55"/>
      <c r="AF587" s="56"/>
      <c r="AG587" s="54"/>
      <c r="AH587" s="55"/>
      <c r="AI587" s="56"/>
      <c r="AJ587" s="54"/>
      <c r="AK587" s="55"/>
      <c r="AL587" s="56"/>
      <c r="AM587" s="54"/>
      <c r="AN587" s="55"/>
      <c r="AO587" s="56"/>
      <c r="AP587" s="57"/>
      <c r="AQ587" s="58"/>
      <c r="AR587" s="58"/>
    </row>
    <row r="588" spans="1:44" ht="15" hidden="1" customHeight="1" x14ac:dyDescent="0.4">
      <c r="A588" s="41"/>
      <c r="B588" s="41"/>
      <c r="C588" s="42"/>
      <c r="D588" s="43"/>
      <c r="E588" s="44"/>
      <c r="F588" s="44"/>
      <c r="G588" s="44"/>
      <c r="H588" s="45"/>
      <c r="I588" s="46"/>
      <c r="J588" s="47"/>
      <c r="K588" s="47"/>
      <c r="L588" s="47"/>
      <c r="M588" s="47"/>
      <c r="N588" s="47"/>
      <c r="O588" s="48"/>
      <c r="P588" s="49"/>
      <c r="Q588" s="50"/>
      <c r="R588" s="49"/>
      <c r="S588" s="50"/>
      <c r="T588" s="53"/>
      <c r="U588" s="54"/>
      <c r="V588" s="55"/>
      <c r="W588" s="56"/>
      <c r="X588" s="54"/>
      <c r="Y588" s="55"/>
      <c r="Z588" s="56"/>
      <c r="AA588" s="54"/>
      <c r="AB588" s="55"/>
      <c r="AC588" s="56"/>
      <c r="AD588" s="54"/>
      <c r="AE588" s="55"/>
      <c r="AF588" s="56"/>
      <c r="AG588" s="54"/>
      <c r="AH588" s="55"/>
      <c r="AI588" s="56"/>
      <c r="AJ588" s="54"/>
      <c r="AK588" s="55"/>
      <c r="AL588" s="56"/>
      <c r="AM588" s="54"/>
      <c r="AN588" s="55"/>
      <c r="AO588" s="56"/>
      <c r="AP588" s="57"/>
      <c r="AQ588" s="58"/>
      <c r="AR588" s="58"/>
    </row>
    <row r="589" spans="1:44" ht="15" hidden="1" customHeight="1" x14ac:dyDescent="0.4">
      <c r="A589" s="59"/>
      <c r="B589" s="59"/>
      <c r="C589" s="60"/>
      <c r="D589" s="61"/>
      <c r="E589" s="62"/>
      <c r="F589" s="62"/>
      <c r="G589" s="62"/>
      <c r="H589" s="63"/>
      <c r="I589" s="64"/>
      <c r="J589" s="65"/>
      <c r="K589" s="65"/>
      <c r="L589" s="65"/>
      <c r="M589" s="65"/>
      <c r="N589" s="65"/>
      <c r="O589" s="66"/>
      <c r="P589" s="67"/>
      <c r="Q589" s="68"/>
      <c r="R589" s="69"/>
      <c r="S589" s="70"/>
      <c r="T589" s="71"/>
      <c r="U589" s="72"/>
      <c r="V589" s="73"/>
      <c r="W589" s="74"/>
      <c r="X589" s="72"/>
      <c r="Y589" s="73"/>
      <c r="Z589" s="74"/>
      <c r="AA589" s="72"/>
      <c r="AB589" s="73"/>
      <c r="AC589" s="74"/>
      <c r="AD589" s="72"/>
      <c r="AE589" s="73"/>
      <c r="AF589" s="74"/>
      <c r="AG589" s="72"/>
      <c r="AH589" s="73"/>
      <c r="AI589" s="74"/>
      <c r="AJ589" s="72"/>
      <c r="AK589" s="73"/>
      <c r="AL589" s="74"/>
      <c r="AM589" s="72"/>
      <c r="AN589" s="73"/>
      <c r="AO589" s="74"/>
      <c r="AP589" s="75"/>
      <c r="AQ589" s="76"/>
      <c r="AR589" s="76"/>
    </row>
    <row r="590" spans="1:44" ht="15" hidden="1" customHeight="1" x14ac:dyDescent="0.4">
      <c r="A590" s="59"/>
      <c r="B590" s="59"/>
      <c r="C590" s="60"/>
      <c r="D590" s="61"/>
      <c r="E590" s="62"/>
      <c r="F590" s="62"/>
      <c r="G590" s="62"/>
      <c r="H590" s="63"/>
      <c r="I590" s="64"/>
      <c r="J590" s="65"/>
      <c r="K590" s="65"/>
      <c r="L590" s="65"/>
      <c r="M590" s="65"/>
      <c r="N590" s="65"/>
      <c r="O590" s="66"/>
      <c r="P590" s="67"/>
      <c r="Q590" s="68"/>
      <c r="R590" s="67"/>
      <c r="S590" s="68"/>
      <c r="T590" s="71"/>
      <c r="U590" s="72"/>
      <c r="V590" s="73"/>
      <c r="W590" s="74"/>
      <c r="X590" s="72"/>
      <c r="Y590" s="73"/>
      <c r="Z590" s="74"/>
      <c r="AA590" s="72"/>
      <c r="AB590" s="73"/>
      <c r="AC590" s="74"/>
      <c r="AD590" s="72"/>
      <c r="AE590" s="73"/>
      <c r="AF590" s="74"/>
      <c r="AG590" s="72"/>
      <c r="AH590" s="73"/>
      <c r="AI590" s="74"/>
      <c r="AJ590" s="72"/>
      <c r="AK590" s="73"/>
      <c r="AL590" s="74"/>
      <c r="AM590" s="72"/>
      <c r="AN590" s="73"/>
      <c r="AO590" s="74"/>
      <c r="AP590" s="75"/>
      <c r="AQ590" s="76"/>
      <c r="AR590" s="76"/>
    </row>
    <row r="591" spans="1:44" ht="15" hidden="1" customHeight="1" x14ac:dyDescent="0.4">
      <c r="A591" s="41"/>
      <c r="B591" s="41"/>
      <c r="C591" s="42"/>
      <c r="D591" s="43"/>
      <c r="E591" s="44"/>
      <c r="F591" s="44"/>
      <c r="G591" s="44"/>
      <c r="H591" s="45"/>
      <c r="I591" s="46"/>
      <c r="J591" s="47"/>
      <c r="K591" s="47"/>
      <c r="L591" s="47"/>
      <c r="M591" s="47"/>
      <c r="N591" s="47"/>
      <c r="O591" s="48"/>
      <c r="P591" s="49"/>
      <c r="Q591" s="50"/>
      <c r="R591" s="51"/>
      <c r="S591" s="52"/>
      <c r="T591" s="53"/>
      <c r="U591" s="54"/>
      <c r="V591" s="55"/>
      <c r="W591" s="56"/>
      <c r="X591" s="54"/>
      <c r="Y591" s="55"/>
      <c r="Z591" s="56"/>
      <c r="AA591" s="54"/>
      <c r="AB591" s="55"/>
      <c r="AC591" s="56"/>
      <c r="AD591" s="54"/>
      <c r="AE591" s="55"/>
      <c r="AF591" s="56"/>
      <c r="AG591" s="54"/>
      <c r="AH591" s="55"/>
      <c r="AI591" s="56"/>
      <c r="AJ591" s="54"/>
      <c r="AK591" s="55"/>
      <c r="AL591" s="56"/>
      <c r="AM591" s="54"/>
      <c r="AN591" s="55"/>
      <c r="AO591" s="56"/>
      <c r="AP591" s="57"/>
      <c r="AQ591" s="58"/>
      <c r="AR591" s="58"/>
    </row>
    <row r="592" spans="1:44" ht="15" hidden="1" customHeight="1" x14ac:dyDescent="0.4">
      <c r="A592" s="41"/>
      <c r="B592" s="41"/>
      <c r="C592" s="42"/>
      <c r="D592" s="43"/>
      <c r="E592" s="44"/>
      <c r="F592" s="44"/>
      <c r="G592" s="44"/>
      <c r="H592" s="45"/>
      <c r="I592" s="46"/>
      <c r="J592" s="47"/>
      <c r="K592" s="47"/>
      <c r="L592" s="47"/>
      <c r="M592" s="47"/>
      <c r="N592" s="47"/>
      <c r="O592" s="48"/>
      <c r="P592" s="49"/>
      <c r="Q592" s="50"/>
      <c r="R592" s="49"/>
      <c r="S592" s="50"/>
      <c r="T592" s="53"/>
      <c r="U592" s="54"/>
      <c r="V592" s="55"/>
      <c r="W592" s="56"/>
      <c r="X592" s="54"/>
      <c r="Y592" s="55"/>
      <c r="Z592" s="56"/>
      <c r="AA592" s="54"/>
      <c r="AB592" s="55"/>
      <c r="AC592" s="56"/>
      <c r="AD592" s="54"/>
      <c r="AE592" s="55"/>
      <c r="AF592" s="56"/>
      <c r="AG592" s="54"/>
      <c r="AH592" s="55"/>
      <c r="AI592" s="56"/>
      <c r="AJ592" s="54"/>
      <c r="AK592" s="55"/>
      <c r="AL592" s="56"/>
      <c r="AM592" s="54"/>
      <c r="AN592" s="55"/>
      <c r="AO592" s="56"/>
      <c r="AP592" s="57"/>
      <c r="AQ592" s="58"/>
      <c r="AR592" s="58"/>
    </row>
    <row r="593" spans="1:44" ht="15" hidden="1" customHeight="1" x14ac:dyDescent="0.4">
      <c r="A593" s="59"/>
      <c r="B593" s="59"/>
      <c r="C593" s="60"/>
      <c r="D593" s="61"/>
      <c r="E593" s="62"/>
      <c r="F593" s="62"/>
      <c r="G593" s="62"/>
      <c r="H593" s="63"/>
      <c r="I593" s="64"/>
      <c r="J593" s="65"/>
      <c r="K593" s="65"/>
      <c r="L593" s="65"/>
      <c r="M593" s="65"/>
      <c r="N593" s="65"/>
      <c r="O593" s="66"/>
      <c r="P593" s="67"/>
      <c r="Q593" s="68"/>
      <c r="R593" s="69"/>
      <c r="S593" s="70"/>
      <c r="T593" s="71"/>
      <c r="U593" s="72"/>
      <c r="V593" s="73"/>
      <c r="W593" s="74"/>
      <c r="X593" s="72"/>
      <c r="Y593" s="73"/>
      <c r="Z593" s="74"/>
      <c r="AA593" s="72"/>
      <c r="AB593" s="73"/>
      <c r="AC593" s="74"/>
      <c r="AD593" s="72"/>
      <c r="AE593" s="73"/>
      <c r="AF593" s="74"/>
      <c r="AG593" s="72"/>
      <c r="AH593" s="73"/>
      <c r="AI593" s="74"/>
      <c r="AJ593" s="72"/>
      <c r="AK593" s="73"/>
      <c r="AL593" s="74"/>
      <c r="AM593" s="72"/>
      <c r="AN593" s="73"/>
      <c r="AO593" s="74"/>
      <c r="AP593" s="75"/>
      <c r="AQ593" s="76"/>
      <c r="AR593" s="76"/>
    </row>
    <row r="594" spans="1:44" ht="15" hidden="1" customHeight="1" x14ac:dyDescent="0.4">
      <c r="A594" s="59"/>
      <c r="B594" s="59"/>
      <c r="C594" s="60"/>
      <c r="D594" s="61"/>
      <c r="E594" s="62"/>
      <c r="F594" s="62"/>
      <c r="G594" s="62"/>
      <c r="H594" s="63"/>
      <c r="I594" s="64"/>
      <c r="J594" s="65"/>
      <c r="K594" s="65"/>
      <c r="L594" s="65"/>
      <c r="M594" s="65"/>
      <c r="N594" s="65"/>
      <c r="O594" s="66"/>
      <c r="P594" s="67"/>
      <c r="Q594" s="68"/>
      <c r="R594" s="67"/>
      <c r="S594" s="68"/>
      <c r="T594" s="71"/>
      <c r="U594" s="72"/>
      <c r="V594" s="73"/>
      <c r="W594" s="74"/>
      <c r="X594" s="72"/>
      <c r="Y594" s="73"/>
      <c r="Z594" s="74"/>
      <c r="AA594" s="72"/>
      <c r="AB594" s="73"/>
      <c r="AC594" s="74"/>
      <c r="AD594" s="72"/>
      <c r="AE594" s="73"/>
      <c r="AF594" s="74"/>
      <c r="AG594" s="72"/>
      <c r="AH594" s="73"/>
      <c r="AI594" s="74"/>
      <c r="AJ594" s="72"/>
      <c r="AK594" s="73"/>
      <c r="AL594" s="74"/>
      <c r="AM594" s="72"/>
      <c r="AN594" s="73"/>
      <c r="AO594" s="74"/>
      <c r="AP594" s="75"/>
      <c r="AQ594" s="76"/>
      <c r="AR594" s="76"/>
    </row>
    <row r="595" spans="1:44" ht="15" hidden="1" customHeight="1" x14ac:dyDescent="0.4">
      <c r="A595" s="41"/>
      <c r="B595" s="41"/>
      <c r="C595" s="42"/>
      <c r="D595" s="43"/>
      <c r="E595" s="44"/>
      <c r="F595" s="44"/>
      <c r="G595" s="44"/>
      <c r="H595" s="45"/>
      <c r="I595" s="46"/>
      <c r="J595" s="47"/>
      <c r="K595" s="47"/>
      <c r="L595" s="47"/>
      <c r="M595" s="47"/>
      <c r="N595" s="47"/>
      <c r="O595" s="48"/>
      <c r="P595" s="49"/>
      <c r="Q595" s="50"/>
      <c r="R595" s="51"/>
      <c r="S595" s="52"/>
      <c r="T595" s="53"/>
      <c r="U595" s="54"/>
      <c r="V595" s="55"/>
      <c r="W595" s="56"/>
      <c r="X595" s="54"/>
      <c r="Y595" s="55"/>
      <c r="Z595" s="56"/>
      <c r="AA595" s="54"/>
      <c r="AB595" s="55"/>
      <c r="AC595" s="56"/>
      <c r="AD595" s="54"/>
      <c r="AE595" s="55"/>
      <c r="AF595" s="56"/>
      <c r="AG595" s="54"/>
      <c r="AH595" s="55"/>
      <c r="AI595" s="56"/>
      <c r="AJ595" s="54"/>
      <c r="AK595" s="55"/>
      <c r="AL595" s="56"/>
      <c r="AM595" s="54"/>
      <c r="AN595" s="55"/>
      <c r="AO595" s="56"/>
      <c r="AP595" s="57"/>
      <c r="AQ595" s="58"/>
      <c r="AR595" s="58"/>
    </row>
    <row r="596" spans="1:44" ht="15" hidden="1" customHeight="1" x14ac:dyDescent="0.4">
      <c r="A596" s="41"/>
      <c r="B596" s="41"/>
      <c r="C596" s="42"/>
      <c r="D596" s="43"/>
      <c r="E596" s="44"/>
      <c r="F596" s="44"/>
      <c r="G596" s="44"/>
      <c r="H596" s="45"/>
      <c r="I596" s="46"/>
      <c r="J596" s="47"/>
      <c r="K596" s="47"/>
      <c r="L596" s="47"/>
      <c r="M596" s="47"/>
      <c r="N596" s="47"/>
      <c r="O596" s="48"/>
      <c r="P596" s="49"/>
      <c r="Q596" s="50"/>
      <c r="R596" s="49"/>
      <c r="S596" s="50"/>
      <c r="T596" s="53"/>
      <c r="U596" s="54"/>
      <c r="V596" s="55"/>
      <c r="W596" s="56"/>
      <c r="X596" s="54"/>
      <c r="Y596" s="55"/>
      <c r="Z596" s="56"/>
      <c r="AA596" s="54"/>
      <c r="AB596" s="55"/>
      <c r="AC596" s="56"/>
      <c r="AD596" s="54"/>
      <c r="AE596" s="55"/>
      <c r="AF596" s="56"/>
      <c r="AG596" s="54"/>
      <c r="AH596" s="55"/>
      <c r="AI596" s="56"/>
      <c r="AJ596" s="54"/>
      <c r="AK596" s="55"/>
      <c r="AL596" s="56"/>
      <c r="AM596" s="54"/>
      <c r="AN596" s="55"/>
      <c r="AO596" s="56"/>
      <c r="AP596" s="57"/>
      <c r="AQ596" s="58"/>
      <c r="AR596" s="58"/>
    </row>
    <row r="597" spans="1:44" ht="15" hidden="1" customHeight="1" x14ac:dyDescent="0.4">
      <c r="A597" s="59"/>
      <c r="B597" s="59"/>
      <c r="C597" s="60"/>
      <c r="D597" s="61"/>
      <c r="E597" s="62"/>
      <c r="F597" s="62"/>
      <c r="G597" s="62"/>
      <c r="H597" s="63"/>
      <c r="I597" s="64"/>
      <c r="J597" s="65"/>
      <c r="K597" s="65"/>
      <c r="L597" s="65"/>
      <c r="M597" s="65"/>
      <c r="N597" s="65"/>
      <c r="O597" s="66"/>
      <c r="P597" s="67"/>
      <c r="Q597" s="68"/>
      <c r="R597" s="69"/>
      <c r="S597" s="70"/>
      <c r="T597" s="71"/>
      <c r="U597" s="72"/>
      <c r="V597" s="73"/>
      <c r="W597" s="74"/>
      <c r="X597" s="72"/>
      <c r="Y597" s="73"/>
      <c r="Z597" s="74"/>
      <c r="AA597" s="72"/>
      <c r="AB597" s="73"/>
      <c r="AC597" s="74"/>
      <c r="AD597" s="72"/>
      <c r="AE597" s="73"/>
      <c r="AF597" s="74"/>
      <c r="AG597" s="72"/>
      <c r="AH597" s="73"/>
      <c r="AI597" s="74"/>
      <c r="AJ597" s="72"/>
      <c r="AK597" s="73"/>
      <c r="AL597" s="74"/>
      <c r="AM597" s="72"/>
      <c r="AN597" s="73"/>
      <c r="AO597" s="74"/>
      <c r="AP597" s="75"/>
      <c r="AQ597" s="76"/>
      <c r="AR597" s="76"/>
    </row>
    <row r="598" spans="1:44" ht="15" hidden="1" customHeight="1" x14ac:dyDescent="0.4">
      <c r="A598" s="59"/>
      <c r="B598" s="59"/>
      <c r="C598" s="60"/>
      <c r="D598" s="61"/>
      <c r="E598" s="62"/>
      <c r="F598" s="62"/>
      <c r="G598" s="62"/>
      <c r="H598" s="63"/>
      <c r="I598" s="64"/>
      <c r="J598" s="65"/>
      <c r="K598" s="65"/>
      <c r="L598" s="65"/>
      <c r="M598" s="65"/>
      <c r="N598" s="65"/>
      <c r="O598" s="66"/>
      <c r="P598" s="67"/>
      <c r="Q598" s="68"/>
      <c r="R598" s="67"/>
      <c r="S598" s="68"/>
      <c r="T598" s="71"/>
      <c r="U598" s="72"/>
      <c r="V598" s="73"/>
      <c r="W598" s="74"/>
      <c r="X598" s="72"/>
      <c r="Y598" s="73"/>
      <c r="Z598" s="74"/>
      <c r="AA598" s="72"/>
      <c r="AB598" s="73"/>
      <c r="AC598" s="74"/>
      <c r="AD598" s="72"/>
      <c r="AE598" s="73"/>
      <c r="AF598" s="74"/>
      <c r="AG598" s="72"/>
      <c r="AH598" s="73"/>
      <c r="AI598" s="74"/>
      <c r="AJ598" s="72"/>
      <c r="AK598" s="73"/>
      <c r="AL598" s="74"/>
      <c r="AM598" s="72"/>
      <c r="AN598" s="73"/>
      <c r="AO598" s="74"/>
      <c r="AP598" s="75"/>
      <c r="AQ598" s="76"/>
      <c r="AR598" s="76"/>
    </row>
    <row r="599" spans="1:44" ht="15" hidden="1" customHeight="1" x14ac:dyDescent="0.4">
      <c r="A599" s="77" t="s">
        <v>28</v>
      </c>
      <c r="B599" s="77"/>
      <c r="C599" s="77"/>
      <c r="D599" s="77"/>
      <c r="E599" s="77"/>
      <c r="F599" s="77"/>
      <c r="G599" s="77"/>
      <c r="H599" s="77"/>
      <c r="I599" s="77"/>
      <c r="J599" s="77"/>
      <c r="K599" s="77"/>
      <c r="L599" s="77"/>
      <c r="M599" s="77"/>
      <c r="N599" s="77"/>
      <c r="O599" s="77"/>
      <c r="P599" s="77"/>
      <c r="Q599" s="77"/>
      <c r="R599" s="77"/>
      <c r="S599" s="77"/>
      <c r="T599" s="78"/>
      <c r="U599" s="79">
        <f>SUM(U541,U543,U545,U547,U549,U551,U553,U555,U557,U559,U561,U563,U565,U567,U569,U571,U573,U575,U577,U579,U581,U583,U585,U587,U589,U591,U593,U595,U597)</f>
        <v>0</v>
      </c>
      <c r="V599" s="80"/>
      <c r="W599" s="81"/>
      <c r="X599" s="79">
        <f>SUM(X541,X543,X545,X547,X549,X551,X553,X555,X557,X559,X561,X563,X565,X567,X569,X571,X573,X575,X577,X579,X581,X583,X585,X587,X589,X591,X593,X595,X597)</f>
        <v>0</v>
      </c>
      <c r="Y599" s="80"/>
      <c r="Z599" s="81"/>
      <c r="AA599" s="79">
        <f>SUM(AA541,AA543,AA545,AA547,AA549,AA551,AA553,AA555,AA557,AA559,AA561,AA563,AA565,AA567,AA569,AA571,AA573,AA575,AA577,AA579,AA581,AA583,AA585,AA587,AA589,AA591,AA593,AA595,AA597)</f>
        <v>0</v>
      </c>
      <c r="AB599" s="80"/>
      <c r="AC599" s="81"/>
      <c r="AD599" s="79">
        <f>SUM(AD541:AF598)</f>
        <v>0</v>
      </c>
      <c r="AE599" s="80"/>
      <c r="AF599" s="81"/>
      <c r="AG599" s="79">
        <f>SUM(AG541,AG543,AG545,AG547,AG549,AG551,AG553,AG555,AG557,AG559,AG561,AG563,AG565,AG567,AG569,AG571,AG573,AG575,AG577,AG579,AG581,AG583,AG585,AG587,AG589,AG591,AG593,AG595,AG597)</f>
        <v>0</v>
      </c>
      <c r="AH599" s="80"/>
      <c r="AI599" s="81"/>
      <c r="AJ599" s="79">
        <f>SUM(AJ541:AL598)</f>
        <v>0</v>
      </c>
      <c r="AK599" s="80"/>
      <c r="AL599" s="81"/>
      <c r="AM599" s="79">
        <f>SUM(AM541:AO598)</f>
        <v>0</v>
      </c>
      <c r="AN599" s="80"/>
      <c r="AO599" s="81"/>
      <c r="AP599" s="113" t="s">
        <v>29</v>
      </c>
      <c r="AQ599" s="114"/>
      <c r="AR599" s="114"/>
    </row>
    <row r="600" spans="1:44" ht="15" hidden="1" customHeight="1" x14ac:dyDescent="0.4">
      <c r="A600" s="84"/>
      <c r="B600" s="84"/>
      <c r="C600" s="84"/>
      <c r="D600" s="84"/>
      <c r="E600" s="84"/>
      <c r="F600" s="84"/>
      <c r="G600" s="84"/>
      <c r="H600" s="84"/>
      <c r="I600" s="84"/>
      <c r="J600" s="84"/>
      <c r="K600" s="84"/>
      <c r="L600" s="84"/>
      <c r="M600" s="84"/>
      <c r="N600" s="84"/>
      <c r="O600" s="84"/>
      <c r="P600" s="84"/>
      <c r="Q600" s="84"/>
      <c r="R600" s="84"/>
      <c r="S600" s="84"/>
      <c r="T600" s="85"/>
      <c r="U600" s="86">
        <f>SUM(U542,U544,U546,U548,U550,U552,U554,U556,U558,U560,U562,U564,U566,U568,U570,U572,U574,U576,U578,U580,U582,U584,U586,U588,U590,U592,U594,U596,U598)</f>
        <v>0</v>
      </c>
      <c r="V600" s="87"/>
      <c r="W600" s="88"/>
      <c r="X600" s="86">
        <f>SUM(X542,X544,X546,X548,X550,X552,X554,X556,X558,X560,X562,X564,X566,X568,X570,X572,X574,X576,X578,X580,X582,X584,X586,X588,X590,X592,X594,X596,X598)</f>
        <v>0</v>
      </c>
      <c r="Y600" s="87"/>
      <c r="Z600" s="88"/>
      <c r="AA600" s="86">
        <f>SUM(AA542,AA544,AA546,AA548,AA550,AA552,AA554,AA556,AA558,AA560,AA562,AA564,AA566,AA568,AA570,AA572,AA574,AA576,AA578,AA580,AA582,AA584,AA586,AA588,AA590,AA592,AA594,AA596,AA598)</f>
        <v>0</v>
      </c>
      <c r="AB600" s="87"/>
      <c r="AC600" s="88"/>
      <c r="AD600" s="86"/>
      <c r="AE600" s="87"/>
      <c r="AF600" s="88"/>
      <c r="AG600" s="86">
        <f>SUM(AG542,AG544,AG546,AG548,AG550,AG552,AG554,AG556,AG558,AG560,AG562,AG564,AG566,AG568,AG570,AG572,AG574,AG576,AG578,AG580,AG582,AG584,AG586,AG588,AG590,AG592,AG594,AG596,AG598)</f>
        <v>0</v>
      </c>
      <c r="AH600" s="87"/>
      <c r="AI600" s="88"/>
      <c r="AJ600" s="86"/>
      <c r="AK600" s="87"/>
      <c r="AL600" s="88"/>
      <c r="AM600" s="86"/>
      <c r="AN600" s="87"/>
      <c r="AO600" s="88"/>
      <c r="AP600" s="115"/>
      <c r="AQ600" s="116"/>
      <c r="AR600" s="116"/>
    </row>
    <row r="601" spans="1:44" ht="15" hidden="1" customHeight="1" x14ac:dyDescent="0.4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  <c r="AC601" s="4"/>
      <c r="AD601" s="117"/>
      <c r="AE601" s="117"/>
      <c r="AF601" s="117"/>
      <c r="AG601" s="117"/>
      <c r="AH601" s="117"/>
      <c r="AI601" s="117"/>
      <c r="AJ601" s="117"/>
      <c r="AK601" s="117"/>
      <c r="AL601" s="117"/>
      <c r="AM601" s="117"/>
      <c r="AN601" s="117"/>
      <c r="AO601" s="117"/>
      <c r="AP601" s="117"/>
      <c r="AQ601" s="117"/>
      <c r="AR601" s="117"/>
    </row>
    <row r="602" spans="1:44" ht="15" hidden="1" customHeight="1" x14ac:dyDescent="0.4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  <c r="AC602" s="4"/>
      <c r="AD602" s="118" t="str">
        <f>請求書番号</f>
        <v>0000010-0000-000001-0000</v>
      </c>
      <c r="AE602" s="118"/>
      <c r="AF602" s="118"/>
      <c r="AG602" s="118"/>
      <c r="AH602" s="118"/>
      <c r="AI602" s="118"/>
      <c r="AJ602" s="118"/>
      <c r="AK602" s="118"/>
      <c r="AL602" s="118"/>
      <c r="AM602" s="118"/>
      <c r="AN602" s="118"/>
      <c r="AO602" s="118"/>
      <c r="AP602" s="118"/>
      <c r="AQ602" s="118"/>
      <c r="AR602" s="118"/>
    </row>
    <row r="603" spans="1:44" ht="15" hidden="1" customHeight="1" x14ac:dyDescent="0.4">
      <c r="A603" s="98" t="s">
        <v>31</v>
      </c>
      <c r="B603" s="99"/>
      <c r="C603" s="99"/>
      <c r="D603" s="99"/>
      <c r="E603" s="99"/>
      <c r="F603" s="99"/>
      <c r="G603" s="99"/>
      <c r="H603" s="99"/>
      <c r="I603" s="99"/>
      <c r="J603" s="99"/>
      <c r="K603" s="99"/>
      <c r="L603" s="99"/>
      <c r="M603" s="99"/>
      <c r="N603" s="99"/>
      <c r="O603" s="99"/>
      <c r="P603" s="99"/>
      <c r="Q603" s="99"/>
      <c r="R603" s="99"/>
      <c r="S603" s="99"/>
      <c r="T603" s="99"/>
      <c r="U603" s="99"/>
      <c r="V603" s="99"/>
      <c r="W603" s="99"/>
      <c r="X603" s="99"/>
      <c r="Y603" s="99"/>
      <c r="Z603" s="99"/>
      <c r="AA603" s="99"/>
      <c r="AB603" s="99"/>
      <c r="AC603" s="99"/>
      <c r="AD603" s="99"/>
      <c r="AE603" s="99"/>
      <c r="AF603" s="99"/>
      <c r="AG603" s="99"/>
      <c r="AH603" s="99"/>
      <c r="AI603" s="99"/>
      <c r="AJ603" s="99"/>
      <c r="AK603" s="99"/>
      <c r="AL603" s="99"/>
      <c r="AM603" s="99"/>
      <c r="AN603" s="100"/>
      <c r="AO603" s="101"/>
      <c r="AP603" s="102"/>
      <c r="AQ603" s="102"/>
      <c r="AR603" s="103"/>
    </row>
    <row r="604" spans="1:44" ht="15" hidden="1" customHeight="1" x14ac:dyDescent="0.4">
      <c r="A604" s="104" t="s">
        <v>0</v>
      </c>
      <c r="B604" s="104"/>
      <c r="C604" s="104"/>
      <c r="D604" s="104"/>
      <c r="E604" s="104"/>
      <c r="F604" s="104"/>
      <c r="G604" s="104"/>
      <c r="H604" s="104"/>
      <c r="I604" s="104"/>
      <c r="J604" s="104"/>
      <c r="K604" s="104"/>
      <c r="L604" s="104"/>
      <c r="M604" s="104"/>
      <c r="N604" s="104"/>
      <c r="O604" s="104"/>
      <c r="P604" s="104"/>
      <c r="Q604" s="104"/>
      <c r="R604" s="104"/>
      <c r="S604" s="104"/>
      <c r="T604" s="104"/>
      <c r="U604" s="104"/>
      <c r="V604" s="104"/>
      <c r="W604" s="104"/>
      <c r="X604" s="104"/>
      <c r="Y604" s="104"/>
      <c r="Z604" s="104"/>
      <c r="AA604" s="104"/>
      <c r="AB604" s="104"/>
      <c r="AC604" s="104"/>
      <c r="AD604" s="104"/>
      <c r="AE604" s="104"/>
      <c r="AF604" s="104"/>
      <c r="AG604" s="104"/>
      <c r="AH604" s="104"/>
      <c r="AI604" s="104"/>
      <c r="AJ604" s="104"/>
      <c r="AK604" s="104"/>
      <c r="AL604" s="104"/>
      <c r="AM604" s="104"/>
      <c r="AN604" s="104"/>
      <c r="AO604" s="104"/>
      <c r="AP604" s="104"/>
      <c r="AQ604" s="104"/>
      <c r="AR604" s="104"/>
    </row>
    <row r="605" spans="1:44" ht="15" hidden="1" customHeight="1" x14ac:dyDescent="0.4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</row>
    <row r="606" spans="1:44" ht="15" hidden="1" customHeight="1" x14ac:dyDescent="0.4">
      <c r="A606" s="105" t="str">
        <f>日付</f>
        <v>日付</v>
      </c>
      <c r="B606" s="105"/>
      <c r="C606" s="106"/>
      <c r="D606" s="107" t="str">
        <f>ご利用者</f>
        <v>ご利用者</v>
      </c>
      <c r="E606" s="105"/>
      <c r="F606" s="105"/>
      <c r="G606" s="105"/>
      <c r="H606" s="106"/>
      <c r="I606" s="107" t="str">
        <f>運行内容</f>
        <v>運行内容</v>
      </c>
      <c r="J606" s="105"/>
      <c r="K606" s="105"/>
      <c r="L606" s="105"/>
      <c r="M606" s="105"/>
      <c r="N606" s="105"/>
      <c r="O606" s="106"/>
      <c r="P606" s="107" t="str">
        <f>開始</f>
        <v>開始</v>
      </c>
      <c r="Q606" s="106"/>
      <c r="R606" s="107" t="str">
        <f>距離</f>
        <v>距離</v>
      </c>
      <c r="S606" s="106"/>
      <c r="T606" s="108" t="str">
        <f>区分</f>
        <v>区
分</v>
      </c>
      <c r="U606" s="107" t="str">
        <f>運送料金</f>
        <v>運送料金</v>
      </c>
      <c r="V606" s="105"/>
      <c r="W606" s="106"/>
      <c r="X606" s="107" t="str">
        <f>ESD指定料</f>
        <v>ESD指定料</v>
      </c>
      <c r="Y606" s="105"/>
      <c r="Z606" s="106"/>
      <c r="AA606" s="107" t="str">
        <f>高速代</f>
        <v>高速代</v>
      </c>
      <c r="AB606" s="105"/>
      <c r="AC606" s="106"/>
      <c r="AD606" s="107" t="str">
        <f>消費税</f>
        <v>消費税</v>
      </c>
      <c r="AE606" s="105"/>
      <c r="AF606" s="106"/>
      <c r="AG606" s="107" t="str">
        <f>割戻前合計</f>
        <v>合計金額</v>
      </c>
      <c r="AH606" s="105"/>
      <c r="AI606" s="106"/>
      <c r="AJ606" s="107" t="str">
        <f>既収金</f>
        <v>既収金</v>
      </c>
      <c r="AK606" s="105"/>
      <c r="AL606" s="106"/>
      <c r="AM606" s="107" t="str">
        <f>差引請求額</f>
        <v>請求額</v>
      </c>
      <c r="AN606" s="105"/>
      <c r="AO606" s="106"/>
      <c r="AP606" s="107" t="str">
        <f>車種</f>
        <v>車種</v>
      </c>
      <c r="AQ606" s="105"/>
      <c r="AR606" s="105"/>
    </row>
    <row r="607" spans="1:44" ht="15" hidden="1" customHeight="1" x14ac:dyDescent="0.4">
      <c r="A607" s="109"/>
      <c r="B607" s="109"/>
      <c r="C607" s="110"/>
      <c r="D607" s="111"/>
      <c r="E607" s="109"/>
      <c r="F607" s="109"/>
      <c r="G607" s="109"/>
      <c r="H607" s="110"/>
      <c r="I607" s="111"/>
      <c r="J607" s="109"/>
      <c r="K607" s="109"/>
      <c r="L607" s="109"/>
      <c r="M607" s="109"/>
      <c r="N607" s="109"/>
      <c r="O607" s="110"/>
      <c r="P607" s="111" t="str">
        <f>終了</f>
        <v>終了</v>
      </c>
      <c r="Q607" s="110"/>
      <c r="R607" s="111" t="str">
        <f>時間</f>
        <v>時間</v>
      </c>
      <c r="S607" s="110"/>
      <c r="T607" s="112"/>
      <c r="U607" s="111" t="str">
        <f>回送料金</f>
        <v>回送料金</v>
      </c>
      <c r="V607" s="109"/>
      <c r="W607" s="110"/>
      <c r="X607" s="111" t="str">
        <f>ミート料等</f>
        <v>ミート料等</v>
      </c>
      <c r="Y607" s="109"/>
      <c r="Z607" s="110"/>
      <c r="AA607" s="111" t="str">
        <f>駐車代等</f>
        <v>駐車代等</v>
      </c>
      <c r="AB607" s="109"/>
      <c r="AC607" s="110"/>
      <c r="AD607" s="111"/>
      <c r="AE607" s="109"/>
      <c r="AF607" s="110"/>
      <c r="AG607" s="111" t="str">
        <f>割戻額</f>
        <v>-</v>
      </c>
      <c r="AH607" s="109"/>
      <c r="AI607" s="110"/>
      <c r="AJ607" s="111"/>
      <c r="AK607" s="109"/>
      <c r="AL607" s="110"/>
      <c r="AM607" s="111"/>
      <c r="AN607" s="109"/>
      <c r="AO607" s="110"/>
      <c r="AP607" s="111" t="str">
        <f>乗務員</f>
        <v>乗務員</v>
      </c>
      <c r="AQ607" s="109"/>
      <c r="AR607" s="109"/>
    </row>
    <row r="608" spans="1:44" ht="15" hidden="1" customHeight="1" x14ac:dyDescent="0.4">
      <c r="A608" s="59"/>
      <c r="B608" s="59"/>
      <c r="C608" s="60"/>
      <c r="D608" s="61"/>
      <c r="E608" s="62"/>
      <c r="F608" s="62"/>
      <c r="G608" s="62"/>
      <c r="H608" s="63"/>
      <c r="I608" s="64"/>
      <c r="J608" s="65"/>
      <c r="K608" s="65"/>
      <c r="L608" s="65"/>
      <c r="M608" s="65"/>
      <c r="N608" s="65"/>
      <c r="O608" s="66"/>
      <c r="P608" s="67"/>
      <c r="Q608" s="68"/>
      <c r="R608" s="69"/>
      <c r="S608" s="70"/>
      <c r="T608" s="71"/>
      <c r="U608" s="72"/>
      <c r="V608" s="73"/>
      <c r="W608" s="74"/>
      <c r="X608" s="72"/>
      <c r="Y608" s="73"/>
      <c r="Z608" s="74"/>
      <c r="AA608" s="72"/>
      <c r="AB608" s="73"/>
      <c r="AC608" s="74"/>
      <c r="AD608" s="72"/>
      <c r="AE608" s="73"/>
      <c r="AF608" s="74"/>
      <c r="AG608" s="72"/>
      <c r="AH608" s="73"/>
      <c r="AI608" s="74"/>
      <c r="AJ608" s="72"/>
      <c r="AK608" s="73"/>
      <c r="AL608" s="74"/>
      <c r="AM608" s="72"/>
      <c r="AN608" s="73"/>
      <c r="AO608" s="74"/>
      <c r="AP608" s="75"/>
      <c r="AQ608" s="76"/>
      <c r="AR608" s="76"/>
    </row>
    <row r="609" spans="1:44" ht="15" hidden="1" customHeight="1" x14ac:dyDescent="0.4">
      <c r="A609" s="59"/>
      <c r="B609" s="59"/>
      <c r="C609" s="60"/>
      <c r="D609" s="61"/>
      <c r="E609" s="62"/>
      <c r="F609" s="62"/>
      <c r="G609" s="62"/>
      <c r="H609" s="63"/>
      <c r="I609" s="64"/>
      <c r="J609" s="65"/>
      <c r="K609" s="65"/>
      <c r="L609" s="65"/>
      <c r="M609" s="65"/>
      <c r="N609" s="65"/>
      <c r="O609" s="66"/>
      <c r="P609" s="67"/>
      <c r="Q609" s="68"/>
      <c r="R609" s="67"/>
      <c r="S609" s="68"/>
      <c r="T609" s="71"/>
      <c r="U609" s="72"/>
      <c r="V609" s="73"/>
      <c r="W609" s="74"/>
      <c r="X609" s="72"/>
      <c r="Y609" s="73"/>
      <c r="Z609" s="74"/>
      <c r="AA609" s="72"/>
      <c r="AB609" s="73"/>
      <c r="AC609" s="74"/>
      <c r="AD609" s="72"/>
      <c r="AE609" s="73"/>
      <c r="AF609" s="74"/>
      <c r="AG609" s="72"/>
      <c r="AH609" s="73"/>
      <c r="AI609" s="74"/>
      <c r="AJ609" s="72"/>
      <c r="AK609" s="73"/>
      <c r="AL609" s="74"/>
      <c r="AM609" s="72"/>
      <c r="AN609" s="73"/>
      <c r="AO609" s="74"/>
      <c r="AP609" s="75"/>
      <c r="AQ609" s="76"/>
      <c r="AR609" s="76"/>
    </row>
    <row r="610" spans="1:44" ht="15" hidden="1" customHeight="1" x14ac:dyDescent="0.4">
      <c r="A610" s="41"/>
      <c r="B610" s="41"/>
      <c r="C610" s="42"/>
      <c r="D610" s="43"/>
      <c r="E610" s="44"/>
      <c r="F610" s="44"/>
      <c r="G610" s="44"/>
      <c r="H610" s="45"/>
      <c r="I610" s="46"/>
      <c r="J610" s="47"/>
      <c r="K610" s="47"/>
      <c r="L610" s="47"/>
      <c r="M610" s="47"/>
      <c r="N610" s="47"/>
      <c r="O610" s="48"/>
      <c r="P610" s="49"/>
      <c r="Q610" s="50"/>
      <c r="R610" s="51"/>
      <c r="S610" s="52"/>
      <c r="T610" s="53"/>
      <c r="U610" s="54"/>
      <c r="V610" s="55"/>
      <c r="W610" s="56"/>
      <c r="X610" s="54"/>
      <c r="Y610" s="55"/>
      <c r="Z610" s="56"/>
      <c r="AA610" s="54"/>
      <c r="AB610" s="55"/>
      <c r="AC610" s="56"/>
      <c r="AD610" s="54"/>
      <c r="AE610" s="55"/>
      <c r="AF610" s="56"/>
      <c r="AG610" s="54"/>
      <c r="AH610" s="55"/>
      <c r="AI610" s="56"/>
      <c r="AJ610" s="54"/>
      <c r="AK610" s="55"/>
      <c r="AL610" s="56"/>
      <c r="AM610" s="54"/>
      <c r="AN610" s="55"/>
      <c r="AO610" s="56"/>
      <c r="AP610" s="57"/>
      <c r="AQ610" s="58"/>
      <c r="AR610" s="58"/>
    </row>
    <row r="611" spans="1:44" ht="15" hidden="1" customHeight="1" x14ac:dyDescent="0.4">
      <c r="A611" s="41"/>
      <c r="B611" s="41"/>
      <c r="C611" s="42"/>
      <c r="D611" s="43"/>
      <c r="E611" s="44"/>
      <c r="F611" s="44"/>
      <c r="G611" s="44"/>
      <c r="H611" s="45"/>
      <c r="I611" s="46"/>
      <c r="J611" s="47"/>
      <c r="K611" s="47"/>
      <c r="L611" s="47"/>
      <c r="M611" s="47"/>
      <c r="N611" s="47"/>
      <c r="O611" s="48"/>
      <c r="P611" s="49"/>
      <c r="Q611" s="50"/>
      <c r="R611" s="49"/>
      <c r="S611" s="50"/>
      <c r="T611" s="53"/>
      <c r="U611" s="54"/>
      <c r="V611" s="55"/>
      <c r="W611" s="56"/>
      <c r="X611" s="54"/>
      <c r="Y611" s="55"/>
      <c r="Z611" s="56"/>
      <c r="AA611" s="54"/>
      <c r="AB611" s="55"/>
      <c r="AC611" s="56"/>
      <c r="AD611" s="54"/>
      <c r="AE611" s="55"/>
      <c r="AF611" s="56"/>
      <c r="AG611" s="54"/>
      <c r="AH611" s="55"/>
      <c r="AI611" s="56"/>
      <c r="AJ611" s="54"/>
      <c r="AK611" s="55"/>
      <c r="AL611" s="56"/>
      <c r="AM611" s="54"/>
      <c r="AN611" s="55"/>
      <c r="AO611" s="56"/>
      <c r="AP611" s="57"/>
      <c r="AQ611" s="58"/>
      <c r="AR611" s="58"/>
    </row>
    <row r="612" spans="1:44" ht="15" hidden="1" customHeight="1" x14ac:dyDescent="0.4">
      <c r="A612" s="59"/>
      <c r="B612" s="59"/>
      <c r="C612" s="60"/>
      <c r="D612" s="61"/>
      <c r="E612" s="62"/>
      <c r="F612" s="62"/>
      <c r="G612" s="62"/>
      <c r="H612" s="63"/>
      <c r="I612" s="64"/>
      <c r="J612" s="65"/>
      <c r="K612" s="65"/>
      <c r="L612" s="65"/>
      <c r="M612" s="65"/>
      <c r="N612" s="65"/>
      <c r="O612" s="66"/>
      <c r="P612" s="67"/>
      <c r="Q612" s="68"/>
      <c r="R612" s="69"/>
      <c r="S612" s="70"/>
      <c r="T612" s="71"/>
      <c r="U612" s="72"/>
      <c r="V612" s="73"/>
      <c r="W612" s="74"/>
      <c r="X612" s="72"/>
      <c r="Y612" s="73"/>
      <c r="Z612" s="74"/>
      <c r="AA612" s="72"/>
      <c r="AB612" s="73"/>
      <c r="AC612" s="74"/>
      <c r="AD612" s="72"/>
      <c r="AE612" s="73"/>
      <c r="AF612" s="74"/>
      <c r="AG612" s="72"/>
      <c r="AH612" s="73"/>
      <c r="AI612" s="74"/>
      <c r="AJ612" s="72"/>
      <c r="AK612" s="73"/>
      <c r="AL612" s="74"/>
      <c r="AM612" s="72"/>
      <c r="AN612" s="73"/>
      <c r="AO612" s="74"/>
      <c r="AP612" s="75"/>
      <c r="AQ612" s="76"/>
      <c r="AR612" s="76"/>
    </row>
    <row r="613" spans="1:44" ht="15" hidden="1" customHeight="1" x14ac:dyDescent="0.4">
      <c r="A613" s="59"/>
      <c r="B613" s="59"/>
      <c r="C613" s="60"/>
      <c r="D613" s="61"/>
      <c r="E613" s="62"/>
      <c r="F613" s="62"/>
      <c r="G613" s="62"/>
      <c r="H613" s="63"/>
      <c r="I613" s="64"/>
      <c r="J613" s="65"/>
      <c r="K613" s="65"/>
      <c r="L613" s="65"/>
      <c r="M613" s="65"/>
      <c r="N613" s="65"/>
      <c r="O613" s="66"/>
      <c r="P613" s="67"/>
      <c r="Q613" s="68"/>
      <c r="R613" s="67"/>
      <c r="S613" s="68"/>
      <c r="T613" s="71"/>
      <c r="U613" s="72"/>
      <c r="V613" s="73"/>
      <c r="W613" s="74"/>
      <c r="X613" s="72"/>
      <c r="Y613" s="73"/>
      <c r="Z613" s="74"/>
      <c r="AA613" s="72"/>
      <c r="AB613" s="73"/>
      <c r="AC613" s="74"/>
      <c r="AD613" s="72"/>
      <c r="AE613" s="73"/>
      <c r="AF613" s="74"/>
      <c r="AG613" s="72"/>
      <c r="AH613" s="73"/>
      <c r="AI613" s="74"/>
      <c r="AJ613" s="72"/>
      <c r="AK613" s="73"/>
      <c r="AL613" s="74"/>
      <c r="AM613" s="72"/>
      <c r="AN613" s="73"/>
      <c r="AO613" s="74"/>
      <c r="AP613" s="75"/>
      <c r="AQ613" s="76"/>
      <c r="AR613" s="76"/>
    </row>
    <row r="614" spans="1:44" ht="15" hidden="1" customHeight="1" x14ac:dyDescent="0.4">
      <c r="A614" s="41"/>
      <c r="B614" s="41"/>
      <c r="C614" s="42"/>
      <c r="D614" s="43"/>
      <c r="E614" s="44"/>
      <c r="F614" s="44"/>
      <c r="G614" s="44"/>
      <c r="H614" s="45"/>
      <c r="I614" s="46"/>
      <c r="J614" s="47"/>
      <c r="K614" s="47"/>
      <c r="L614" s="47"/>
      <c r="M614" s="47"/>
      <c r="N614" s="47"/>
      <c r="O614" s="48"/>
      <c r="P614" s="49"/>
      <c r="Q614" s="50"/>
      <c r="R614" s="51"/>
      <c r="S614" s="52"/>
      <c r="T614" s="53"/>
      <c r="U614" s="54"/>
      <c r="V614" s="55"/>
      <c r="W614" s="56"/>
      <c r="X614" s="54"/>
      <c r="Y614" s="55"/>
      <c r="Z614" s="56"/>
      <c r="AA614" s="54"/>
      <c r="AB614" s="55"/>
      <c r="AC614" s="56"/>
      <c r="AD614" s="54"/>
      <c r="AE614" s="55"/>
      <c r="AF614" s="56"/>
      <c r="AG614" s="54"/>
      <c r="AH614" s="55"/>
      <c r="AI614" s="56"/>
      <c r="AJ614" s="54"/>
      <c r="AK614" s="55"/>
      <c r="AL614" s="56"/>
      <c r="AM614" s="54"/>
      <c r="AN614" s="55"/>
      <c r="AO614" s="56"/>
      <c r="AP614" s="57"/>
      <c r="AQ614" s="58"/>
      <c r="AR614" s="58"/>
    </row>
    <row r="615" spans="1:44" ht="15" hidden="1" customHeight="1" x14ac:dyDescent="0.4">
      <c r="A615" s="41"/>
      <c r="B615" s="41"/>
      <c r="C615" s="42"/>
      <c r="D615" s="43"/>
      <c r="E615" s="44"/>
      <c r="F615" s="44"/>
      <c r="G615" s="44"/>
      <c r="H615" s="45"/>
      <c r="I615" s="46"/>
      <c r="J615" s="47"/>
      <c r="K615" s="47"/>
      <c r="L615" s="47"/>
      <c r="M615" s="47"/>
      <c r="N615" s="47"/>
      <c r="O615" s="48"/>
      <c r="P615" s="49"/>
      <c r="Q615" s="50"/>
      <c r="R615" s="49"/>
      <c r="S615" s="50"/>
      <c r="T615" s="53"/>
      <c r="U615" s="54"/>
      <c r="V615" s="55"/>
      <c r="W615" s="56"/>
      <c r="X615" s="54"/>
      <c r="Y615" s="55"/>
      <c r="Z615" s="56"/>
      <c r="AA615" s="54"/>
      <c r="AB615" s="55"/>
      <c r="AC615" s="56"/>
      <c r="AD615" s="54"/>
      <c r="AE615" s="55"/>
      <c r="AF615" s="56"/>
      <c r="AG615" s="54"/>
      <c r="AH615" s="55"/>
      <c r="AI615" s="56"/>
      <c r="AJ615" s="54"/>
      <c r="AK615" s="55"/>
      <c r="AL615" s="56"/>
      <c r="AM615" s="54"/>
      <c r="AN615" s="55"/>
      <c r="AO615" s="56"/>
      <c r="AP615" s="57"/>
      <c r="AQ615" s="58"/>
      <c r="AR615" s="58"/>
    </row>
    <row r="616" spans="1:44" ht="15" hidden="1" customHeight="1" x14ac:dyDescent="0.4">
      <c r="A616" s="59"/>
      <c r="B616" s="59"/>
      <c r="C616" s="60"/>
      <c r="D616" s="61"/>
      <c r="E616" s="62"/>
      <c r="F616" s="62"/>
      <c r="G616" s="62"/>
      <c r="H616" s="63"/>
      <c r="I616" s="64"/>
      <c r="J616" s="65"/>
      <c r="K616" s="65"/>
      <c r="L616" s="65"/>
      <c r="M616" s="65"/>
      <c r="N616" s="65"/>
      <c r="O616" s="66"/>
      <c r="P616" s="67"/>
      <c r="Q616" s="68"/>
      <c r="R616" s="69"/>
      <c r="S616" s="70"/>
      <c r="T616" s="71"/>
      <c r="U616" s="72"/>
      <c r="V616" s="73"/>
      <c r="W616" s="74"/>
      <c r="X616" s="72"/>
      <c r="Y616" s="73"/>
      <c r="Z616" s="74"/>
      <c r="AA616" s="72"/>
      <c r="AB616" s="73"/>
      <c r="AC616" s="74"/>
      <c r="AD616" s="72"/>
      <c r="AE616" s="73"/>
      <c r="AF616" s="74"/>
      <c r="AG616" s="72"/>
      <c r="AH616" s="73"/>
      <c r="AI616" s="74"/>
      <c r="AJ616" s="72"/>
      <c r="AK616" s="73"/>
      <c r="AL616" s="74"/>
      <c r="AM616" s="72"/>
      <c r="AN616" s="73"/>
      <c r="AO616" s="74"/>
      <c r="AP616" s="75"/>
      <c r="AQ616" s="76"/>
      <c r="AR616" s="76"/>
    </row>
    <row r="617" spans="1:44" ht="15" hidden="1" customHeight="1" x14ac:dyDescent="0.4">
      <c r="A617" s="59"/>
      <c r="B617" s="59"/>
      <c r="C617" s="60"/>
      <c r="D617" s="61"/>
      <c r="E617" s="62"/>
      <c r="F617" s="62"/>
      <c r="G617" s="62"/>
      <c r="H617" s="63"/>
      <c r="I617" s="64"/>
      <c r="J617" s="65"/>
      <c r="K617" s="65"/>
      <c r="L617" s="65"/>
      <c r="M617" s="65"/>
      <c r="N617" s="65"/>
      <c r="O617" s="66"/>
      <c r="P617" s="67"/>
      <c r="Q617" s="68"/>
      <c r="R617" s="67"/>
      <c r="S617" s="68"/>
      <c r="T617" s="71"/>
      <c r="U617" s="72"/>
      <c r="V617" s="73"/>
      <c r="W617" s="74"/>
      <c r="X617" s="72"/>
      <c r="Y617" s="73"/>
      <c r="Z617" s="74"/>
      <c r="AA617" s="72"/>
      <c r="AB617" s="73"/>
      <c r="AC617" s="74"/>
      <c r="AD617" s="72"/>
      <c r="AE617" s="73"/>
      <c r="AF617" s="74"/>
      <c r="AG617" s="72"/>
      <c r="AH617" s="73"/>
      <c r="AI617" s="74"/>
      <c r="AJ617" s="72"/>
      <c r="AK617" s="73"/>
      <c r="AL617" s="74"/>
      <c r="AM617" s="72"/>
      <c r="AN617" s="73"/>
      <c r="AO617" s="74"/>
      <c r="AP617" s="75"/>
      <c r="AQ617" s="76"/>
      <c r="AR617" s="76"/>
    </row>
    <row r="618" spans="1:44" ht="15" hidden="1" customHeight="1" x14ac:dyDescent="0.4">
      <c r="A618" s="41"/>
      <c r="B618" s="41"/>
      <c r="C618" s="42"/>
      <c r="D618" s="43"/>
      <c r="E618" s="44"/>
      <c r="F618" s="44"/>
      <c r="G618" s="44"/>
      <c r="H618" s="45"/>
      <c r="I618" s="46"/>
      <c r="J618" s="47"/>
      <c r="K618" s="47"/>
      <c r="L618" s="47"/>
      <c r="M618" s="47"/>
      <c r="N618" s="47"/>
      <c r="O618" s="48"/>
      <c r="P618" s="49"/>
      <c r="Q618" s="50"/>
      <c r="R618" s="51"/>
      <c r="S618" s="52"/>
      <c r="T618" s="53"/>
      <c r="U618" s="54"/>
      <c r="V618" s="55"/>
      <c r="W618" s="56"/>
      <c r="X618" s="54"/>
      <c r="Y618" s="55"/>
      <c r="Z618" s="56"/>
      <c r="AA618" s="54"/>
      <c r="AB618" s="55"/>
      <c r="AC618" s="56"/>
      <c r="AD618" s="54"/>
      <c r="AE618" s="55"/>
      <c r="AF618" s="56"/>
      <c r="AG618" s="54"/>
      <c r="AH618" s="55"/>
      <c r="AI618" s="56"/>
      <c r="AJ618" s="54"/>
      <c r="AK618" s="55"/>
      <c r="AL618" s="56"/>
      <c r="AM618" s="54"/>
      <c r="AN618" s="55"/>
      <c r="AO618" s="56"/>
      <c r="AP618" s="57"/>
      <c r="AQ618" s="58"/>
      <c r="AR618" s="58"/>
    </row>
    <row r="619" spans="1:44" ht="15" hidden="1" customHeight="1" x14ac:dyDescent="0.4">
      <c r="A619" s="41"/>
      <c r="B619" s="41"/>
      <c r="C619" s="42"/>
      <c r="D619" s="43"/>
      <c r="E619" s="44"/>
      <c r="F619" s="44"/>
      <c r="G619" s="44"/>
      <c r="H619" s="45"/>
      <c r="I619" s="46"/>
      <c r="J619" s="47"/>
      <c r="K619" s="47"/>
      <c r="L619" s="47"/>
      <c r="M619" s="47"/>
      <c r="N619" s="47"/>
      <c r="O619" s="48"/>
      <c r="P619" s="49"/>
      <c r="Q619" s="50"/>
      <c r="R619" s="49"/>
      <c r="S619" s="50"/>
      <c r="T619" s="53"/>
      <c r="U619" s="54"/>
      <c r="V619" s="55"/>
      <c r="W619" s="56"/>
      <c r="X619" s="54"/>
      <c r="Y619" s="55"/>
      <c r="Z619" s="56"/>
      <c r="AA619" s="54"/>
      <c r="AB619" s="55"/>
      <c r="AC619" s="56"/>
      <c r="AD619" s="54"/>
      <c r="AE619" s="55"/>
      <c r="AF619" s="56"/>
      <c r="AG619" s="54"/>
      <c r="AH619" s="55"/>
      <c r="AI619" s="56"/>
      <c r="AJ619" s="54"/>
      <c r="AK619" s="55"/>
      <c r="AL619" s="56"/>
      <c r="AM619" s="54"/>
      <c r="AN619" s="55"/>
      <c r="AO619" s="56"/>
      <c r="AP619" s="57"/>
      <c r="AQ619" s="58"/>
      <c r="AR619" s="58"/>
    </row>
    <row r="620" spans="1:44" ht="15" hidden="1" customHeight="1" x14ac:dyDescent="0.4">
      <c r="A620" s="59"/>
      <c r="B620" s="59"/>
      <c r="C620" s="60"/>
      <c r="D620" s="61"/>
      <c r="E620" s="62"/>
      <c r="F620" s="62"/>
      <c r="G620" s="62"/>
      <c r="H620" s="63"/>
      <c r="I620" s="64"/>
      <c r="J620" s="65"/>
      <c r="K620" s="65"/>
      <c r="L620" s="65"/>
      <c r="M620" s="65"/>
      <c r="N620" s="65"/>
      <c r="O620" s="66"/>
      <c r="P620" s="67"/>
      <c r="Q620" s="68"/>
      <c r="R620" s="69"/>
      <c r="S620" s="70"/>
      <c r="T620" s="71"/>
      <c r="U620" s="72"/>
      <c r="V620" s="73"/>
      <c r="W620" s="74"/>
      <c r="X620" s="72"/>
      <c r="Y620" s="73"/>
      <c r="Z620" s="74"/>
      <c r="AA620" s="72"/>
      <c r="AB620" s="73"/>
      <c r="AC620" s="74"/>
      <c r="AD620" s="72"/>
      <c r="AE620" s="73"/>
      <c r="AF620" s="74"/>
      <c r="AG620" s="72"/>
      <c r="AH620" s="73"/>
      <c r="AI620" s="74"/>
      <c r="AJ620" s="72"/>
      <c r="AK620" s="73"/>
      <c r="AL620" s="74"/>
      <c r="AM620" s="72"/>
      <c r="AN620" s="73"/>
      <c r="AO620" s="74"/>
      <c r="AP620" s="75"/>
      <c r="AQ620" s="76"/>
      <c r="AR620" s="76"/>
    </row>
    <row r="621" spans="1:44" ht="15" hidden="1" customHeight="1" x14ac:dyDescent="0.4">
      <c r="A621" s="59"/>
      <c r="B621" s="59"/>
      <c r="C621" s="60"/>
      <c r="D621" s="61"/>
      <c r="E621" s="62"/>
      <c r="F621" s="62"/>
      <c r="G621" s="62"/>
      <c r="H621" s="63"/>
      <c r="I621" s="64"/>
      <c r="J621" s="65"/>
      <c r="K621" s="65"/>
      <c r="L621" s="65"/>
      <c r="M621" s="65"/>
      <c r="N621" s="65"/>
      <c r="O621" s="66"/>
      <c r="P621" s="67"/>
      <c r="Q621" s="68"/>
      <c r="R621" s="67"/>
      <c r="S621" s="68"/>
      <c r="T621" s="71"/>
      <c r="U621" s="72"/>
      <c r="V621" s="73"/>
      <c r="W621" s="74"/>
      <c r="X621" s="72"/>
      <c r="Y621" s="73"/>
      <c r="Z621" s="74"/>
      <c r="AA621" s="72"/>
      <c r="AB621" s="73"/>
      <c r="AC621" s="74"/>
      <c r="AD621" s="72"/>
      <c r="AE621" s="73"/>
      <c r="AF621" s="74"/>
      <c r="AG621" s="72"/>
      <c r="AH621" s="73"/>
      <c r="AI621" s="74"/>
      <c r="AJ621" s="72"/>
      <c r="AK621" s="73"/>
      <c r="AL621" s="74"/>
      <c r="AM621" s="72"/>
      <c r="AN621" s="73"/>
      <c r="AO621" s="74"/>
      <c r="AP621" s="75"/>
      <c r="AQ621" s="76"/>
      <c r="AR621" s="76"/>
    </row>
    <row r="622" spans="1:44" ht="15" hidden="1" customHeight="1" x14ac:dyDescent="0.4">
      <c r="A622" s="41"/>
      <c r="B622" s="41"/>
      <c r="C622" s="42"/>
      <c r="D622" s="43"/>
      <c r="E622" s="44"/>
      <c r="F622" s="44"/>
      <c r="G622" s="44"/>
      <c r="H622" s="45"/>
      <c r="I622" s="46"/>
      <c r="J622" s="47"/>
      <c r="K622" s="47"/>
      <c r="L622" s="47"/>
      <c r="M622" s="47"/>
      <c r="N622" s="47"/>
      <c r="O622" s="48"/>
      <c r="P622" s="49"/>
      <c r="Q622" s="50"/>
      <c r="R622" s="51"/>
      <c r="S622" s="52"/>
      <c r="T622" s="53"/>
      <c r="U622" s="54"/>
      <c r="V622" s="55"/>
      <c r="W622" s="56"/>
      <c r="X622" s="54"/>
      <c r="Y622" s="55"/>
      <c r="Z622" s="56"/>
      <c r="AA622" s="54"/>
      <c r="AB622" s="55"/>
      <c r="AC622" s="56"/>
      <c r="AD622" s="54"/>
      <c r="AE622" s="55"/>
      <c r="AF622" s="56"/>
      <c r="AG622" s="54"/>
      <c r="AH622" s="55"/>
      <c r="AI622" s="56"/>
      <c r="AJ622" s="54"/>
      <c r="AK622" s="55"/>
      <c r="AL622" s="56"/>
      <c r="AM622" s="54"/>
      <c r="AN622" s="55"/>
      <c r="AO622" s="56"/>
      <c r="AP622" s="57"/>
      <c r="AQ622" s="58"/>
      <c r="AR622" s="58"/>
    </row>
    <row r="623" spans="1:44" ht="15" hidden="1" customHeight="1" x14ac:dyDescent="0.4">
      <c r="A623" s="41"/>
      <c r="B623" s="41"/>
      <c r="C623" s="42"/>
      <c r="D623" s="43"/>
      <c r="E623" s="44"/>
      <c r="F623" s="44"/>
      <c r="G623" s="44"/>
      <c r="H623" s="45"/>
      <c r="I623" s="46"/>
      <c r="J623" s="47"/>
      <c r="K623" s="47"/>
      <c r="L623" s="47"/>
      <c r="M623" s="47"/>
      <c r="N623" s="47"/>
      <c r="O623" s="48"/>
      <c r="P623" s="49"/>
      <c r="Q623" s="50"/>
      <c r="R623" s="49"/>
      <c r="S623" s="50"/>
      <c r="T623" s="53"/>
      <c r="U623" s="54"/>
      <c r="V623" s="55"/>
      <c r="W623" s="56"/>
      <c r="X623" s="54"/>
      <c r="Y623" s="55"/>
      <c r="Z623" s="56"/>
      <c r="AA623" s="54"/>
      <c r="AB623" s="55"/>
      <c r="AC623" s="56"/>
      <c r="AD623" s="54"/>
      <c r="AE623" s="55"/>
      <c r="AF623" s="56"/>
      <c r="AG623" s="54"/>
      <c r="AH623" s="55"/>
      <c r="AI623" s="56"/>
      <c r="AJ623" s="54"/>
      <c r="AK623" s="55"/>
      <c r="AL623" s="56"/>
      <c r="AM623" s="54"/>
      <c r="AN623" s="55"/>
      <c r="AO623" s="56"/>
      <c r="AP623" s="57"/>
      <c r="AQ623" s="58"/>
      <c r="AR623" s="58"/>
    </row>
    <row r="624" spans="1:44" ht="15" hidden="1" customHeight="1" x14ac:dyDescent="0.4">
      <c r="A624" s="59"/>
      <c r="B624" s="59"/>
      <c r="C624" s="60"/>
      <c r="D624" s="61"/>
      <c r="E624" s="62"/>
      <c r="F624" s="62"/>
      <c r="G624" s="62"/>
      <c r="H624" s="63"/>
      <c r="I624" s="64"/>
      <c r="J624" s="65"/>
      <c r="K624" s="65"/>
      <c r="L624" s="65"/>
      <c r="M624" s="65"/>
      <c r="N624" s="65"/>
      <c r="O624" s="66"/>
      <c r="P624" s="67"/>
      <c r="Q624" s="68"/>
      <c r="R624" s="69"/>
      <c r="S624" s="70"/>
      <c r="T624" s="71"/>
      <c r="U624" s="72"/>
      <c r="V624" s="73"/>
      <c r="W624" s="74"/>
      <c r="X624" s="72"/>
      <c r="Y624" s="73"/>
      <c r="Z624" s="74"/>
      <c r="AA624" s="72"/>
      <c r="AB624" s="73"/>
      <c r="AC624" s="74"/>
      <c r="AD624" s="72"/>
      <c r="AE624" s="73"/>
      <c r="AF624" s="74"/>
      <c r="AG624" s="72"/>
      <c r="AH624" s="73"/>
      <c r="AI624" s="74"/>
      <c r="AJ624" s="72"/>
      <c r="AK624" s="73"/>
      <c r="AL624" s="74"/>
      <c r="AM624" s="72"/>
      <c r="AN624" s="73"/>
      <c r="AO624" s="74"/>
      <c r="AP624" s="75"/>
      <c r="AQ624" s="76"/>
      <c r="AR624" s="76"/>
    </row>
    <row r="625" spans="1:44" ht="15" hidden="1" customHeight="1" x14ac:dyDescent="0.4">
      <c r="A625" s="59"/>
      <c r="B625" s="59"/>
      <c r="C625" s="60"/>
      <c r="D625" s="61"/>
      <c r="E625" s="62"/>
      <c r="F625" s="62"/>
      <c r="G625" s="62"/>
      <c r="H625" s="63"/>
      <c r="I625" s="64"/>
      <c r="J625" s="65"/>
      <c r="K625" s="65"/>
      <c r="L625" s="65"/>
      <c r="M625" s="65"/>
      <c r="N625" s="65"/>
      <c r="O625" s="66"/>
      <c r="P625" s="67"/>
      <c r="Q625" s="68"/>
      <c r="R625" s="67"/>
      <c r="S625" s="68"/>
      <c r="T625" s="71"/>
      <c r="U625" s="72"/>
      <c r="V625" s="73"/>
      <c r="W625" s="74"/>
      <c r="X625" s="72"/>
      <c r="Y625" s="73"/>
      <c r="Z625" s="74"/>
      <c r="AA625" s="72"/>
      <c r="AB625" s="73"/>
      <c r="AC625" s="74"/>
      <c r="AD625" s="72"/>
      <c r="AE625" s="73"/>
      <c r="AF625" s="74"/>
      <c r="AG625" s="72"/>
      <c r="AH625" s="73"/>
      <c r="AI625" s="74"/>
      <c r="AJ625" s="72"/>
      <c r="AK625" s="73"/>
      <c r="AL625" s="74"/>
      <c r="AM625" s="72"/>
      <c r="AN625" s="73"/>
      <c r="AO625" s="74"/>
      <c r="AP625" s="75"/>
      <c r="AQ625" s="76"/>
      <c r="AR625" s="76"/>
    </row>
    <row r="626" spans="1:44" ht="15" hidden="1" customHeight="1" x14ac:dyDescent="0.4">
      <c r="A626" s="41"/>
      <c r="B626" s="41"/>
      <c r="C626" s="42"/>
      <c r="D626" s="43"/>
      <c r="E626" s="44"/>
      <c r="F626" s="44"/>
      <c r="G626" s="44"/>
      <c r="H626" s="45"/>
      <c r="I626" s="46"/>
      <c r="J626" s="47"/>
      <c r="K626" s="47"/>
      <c r="L626" s="47"/>
      <c r="M626" s="47"/>
      <c r="N626" s="47"/>
      <c r="O626" s="48"/>
      <c r="P626" s="49"/>
      <c r="Q626" s="50"/>
      <c r="R626" s="51"/>
      <c r="S626" s="52"/>
      <c r="T626" s="53"/>
      <c r="U626" s="54"/>
      <c r="V626" s="55"/>
      <c r="W626" s="56"/>
      <c r="X626" s="54"/>
      <c r="Y626" s="55"/>
      <c r="Z626" s="56"/>
      <c r="AA626" s="54"/>
      <c r="AB626" s="55"/>
      <c r="AC626" s="56"/>
      <c r="AD626" s="54"/>
      <c r="AE626" s="55"/>
      <c r="AF626" s="56"/>
      <c r="AG626" s="54"/>
      <c r="AH626" s="55"/>
      <c r="AI626" s="56"/>
      <c r="AJ626" s="54"/>
      <c r="AK626" s="55"/>
      <c r="AL626" s="56"/>
      <c r="AM626" s="54"/>
      <c r="AN626" s="55"/>
      <c r="AO626" s="56"/>
      <c r="AP626" s="57"/>
      <c r="AQ626" s="58"/>
      <c r="AR626" s="58"/>
    </row>
    <row r="627" spans="1:44" ht="15" hidden="1" customHeight="1" x14ac:dyDescent="0.4">
      <c r="A627" s="41"/>
      <c r="B627" s="41"/>
      <c r="C627" s="42"/>
      <c r="D627" s="43"/>
      <c r="E627" s="44"/>
      <c r="F627" s="44"/>
      <c r="G627" s="44"/>
      <c r="H627" s="45"/>
      <c r="I627" s="46"/>
      <c r="J627" s="47"/>
      <c r="K627" s="47"/>
      <c r="L627" s="47"/>
      <c r="M627" s="47"/>
      <c r="N627" s="47"/>
      <c r="O627" s="48"/>
      <c r="P627" s="49"/>
      <c r="Q627" s="50"/>
      <c r="R627" s="49"/>
      <c r="S627" s="50"/>
      <c r="T627" s="53"/>
      <c r="U627" s="54"/>
      <c r="V627" s="55"/>
      <c r="W627" s="56"/>
      <c r="X627" s="54"/>
      <c r="Y627" s="55"/>
      <c r="Z627" s="56"/>
      <c r="AA627" s="54"/>
      <c r="AB627" s="55"/>
      <c r="AC627" s="56"/>
      <c r="AD627" s="54"/>
      <c r="AE627" s="55"/>
      <c r="AF627" s="56"/>
      <c r="AG627" s="54"/>
      <c r="AH627" s="55"/>
      <c r="AI627" s="56"/>
      <c r="AJ627" s="54"/>
      <c r="AK627" s="55"/>
      <c r="AL627" s="56"/>
      <c r="AM627" s="54"/>
      <c r="AN627" s="55"/>
      <c r="AO627" s="56"/>
      <c r="AP627" s="57"/>
      <c r="AQ627" s="58"/>
      <c r="AR627" s="58"/>
    </row>
    <row r="628" spans="1:44" ht="15" hidden="1" customHeight="1" x14ac:dyDescent="0.4">
      <c r="A628" s="59"/>
      <c r="B628" s="59"/>
      <c r="C628" s="60"/>
      <c r="D628" s="61"/>
      <c r="E628" s="62"/>
      <c r="F628" s="62"/>
      <c r="G628" s="62"/>
      <c r="H628" s="63"/>
      <c r="I628" s="64"/>
      <c r="J628" s="65"/>
      <c r="K628" s="65"/>
      <c r="L628" s="65"/>
      <c r="M628" s="65"/>
      <c r="N628" s="65"/>
      <c r="O628" s="66"/>
      <c r="P628" s="67"/>
      <c r="Q628" s="68"/>
      <c r="R628" s="69"/>
      <c r="S628" s="70"/>
      <c r="T628" s="71"/>
      <c r="U628" s="72"/>
      <c r="V628" s="73"/>
      <c r="W628" s="74"/>
      <c r="X628" s="72"/>
      <c r="Y628" s="73"/>
      <c r="Z628" s="74"/>
      <c r="AA628" s="72"/>
      <c r="AB628" s="73"/>
      <c r="AC628" s="74"/>
      <c r="AD628" s="72"/>
      <c r="AE628" s="73"/>
      <c r="AF628" s="74"/>
      <c r="AG628" s="72"/>
      <c r="AH628" s="73"/>
      <c r="AI628" s="74"/>
      <c r="AJ628" s="72"/>
      <c r="AK628" s="73"/>
      <c r="AL628" s="74"/>
      <c r="AM628" s="72"/>
      <c r="AN628" s="73"/>
      <c r="AO628" s="74"/>
      <c r="AP628" s="75"/>
      <c r="AQ628" s="76"/>
      <c r="AR628" s="76"/>
    </row>
    <row r="629" spans="1:44" ht="15" hidden="1" customHeight="1" x14ac:dyDescent="0.4">
      <c r="A629" s="59"/>
      <c r="B629" s="59"/>
      <c r="C629" s="60"/>
      <c r="D629" s="61"/>
      <c r="E629" s="62"/>
      <c r="F629" s="62"/>
      <c r="G629" s="62"/>
      <c r="H629" s="63"/>
      <c r="I629" s="64"/>
      <c r="J629" s="65"/>
      <c r="K629" s="65"/>
      <c r="L629" s="65"/>
      <c r="M629" s="65"/>
      <c r="N629" s="65"/>
      <c r="O629" s="66"/>
      <c r="P629" s="67"/>
      <c r="Q629" s="68"/>
      <c r="R629" s="67"/>
      <c r="S629" s="68"/>
      <c r="T629" s="71"/>
      <c r="U629" s="72"/>
      <c r="V629" s="73"/>
      <c r="W629" s="74"/>
      <c r="X629" s="72"/>
      <c r="Y629" s="73"/>
      <c r="Z629" s="74"/>
      <c r="AA629" s="72"/>
      <c r="AB629" s="73"/>
      <c r="AC629" s="74"/>
      <c r="AD629" s="72"/>
      <c r="AE629" s="73"/>
      <c r="AF629" s="74"/>
      <c r="AG629" s="72"/>
      <c r="AH629" s="73"/>
      <c r="AI629" s="74"/>
      <c r="AJ629" s="72"/>
      <c r="AK629" s="73"/>
      <c r="AL629" s="74"/>
      <c r="AM629" s="72"/>
      <c r="AN629" s="73"/>
      <c r="AO629" s="74"/>
      <c r="AP629" s="75"/>
      <c r="AQ629" s="76"/>
      <c r="AR629" s="76"/>
    </row>
    <row r="630" spans="1:44" ht="15" hidden="1" customHeight="1" x14ac:dyDescent="0.4">
      <c r="A630" s="41"/>
      <c r="B630" s="41"/>
      <c r="C630" s="42"/>
      <c r="D630" s="43"/>
      <c r="E630" s="44"/>
      <c r="F630" s="44"/>
      <c r="G630" s="44"/>
      <c r="H630" s="45"/>
      <c r="I630" s="46"/>
      <c r="J630" s="47"/>
      <c r="K630" s="47"/>
      <c r="L630" s="47"/>
      <c r="M630" s="47"/>
      <c r="N630" s="47"/>
      <c r="O630" s="48"/>
      <c r="P630" s="49"/>
      <c r="Q630" s="50"/>
      <c r="R630" s="51"/>
      <c r="S630" s="52"/>
      <c r="T630" s="53"/>
      <c r="U630" s="54"/>
      <c r="V630" s="55"/>
      <c r="W630" s="56"/>
      <c r="X630" s="54"/>
      <c r="Y630" s="55"/>
      <c r="Z630" s="56"/>
      <c r="AA630" s="54"/>
      <c r="AB630" s="55"/>
      <c r="AC630" s="56"/>
      <c r="AD630" s="54"/>
      <c r="AE630" s="55"/>
      <c r="AF630" s="56"/>
      <c r="AG630" s="54"/>
      <c r="AH630" s="55"/>
      <c r="AI630" s="56"/>
      <c r="AJ630" s="54"/>
      <c r="AK630" s="55"/>
      <c r="AL630" s="56"/>
      <c r="AM630" s="54"/>
      <c r="AN630" s="55"/>
      <c r="AO630" s="56"/>
      <c r="AP630" s="57"/>
      <c r="AQ630" s="58"/>
      <c r="AR630" s="58"/>
    </row>
    <row r="631" spans="1:44" ht="15" hidden="1" customHeight="1" x14ac:dyDescent="0.4">
      <c r="A631" s="41"/>
      <c r="B631" s="41"/>
      <c r="C631" s="42"/>
      <c r="D631" s="43"/>
      <c r="E631" s="44"/>
      <c r="F631" s="44"/>
      <c r="G631" s="44"/>
      <c r="H631" s="45"/>
      <c r="I631" s="46"/>
      <c r="J631" s="47"/>
      <c r="K631" s="47"/>
      <c r="L631" s="47"/>
      <c r="M631" s="47"/>
      <c r="N631" s="47"/>
      <c r="O631" s="48"/>
      <c r="P631" s="49"/>
      <c r="Q631" s="50"/>
      <c r="R631" s="49"/>
      <c r="S631" s="50"/>
      <c r="T631" s="53"/>
      <c r="U631" s="54"/>
      <c r="V631" s="55"/>
      <c r="W631" s="56"/>
      <c r="X631" s="54"/>
      <c r="Y631" s="55"/>
      <c r="Z631" s="56"/>
      <c r="AA631" s="54"/>
      <c r="AB631" s="55"/>
      <c r="AC631" s="56"/>
      <c r="AD631" s="54"/>
      <c r="AE631" s="55"/>
      <c r="AF631" s="56"/>
      <c r="AG631" s="54"/>
      <c r="AH631" s="55"/>
      <c r="AI631" s="56"/>
      <c r="AJ631" s="54"/>
      <c r="AK631" s="55"/>
      <c r="AL631" s="56"/>
      <c r="AM631" s="54"/>
      <c r="AN631" s="55"/>
      <c r="AO631" s="56"/>
      <c r="AP631" s="57"/>
      <c r="AQ631" s="58"/>
      <c r="AR631" s="58"/>
    </row>
    <row r="632" spans="1:44" ht="15" hidden="1" customHeight="1" x14ac:dyDescent="0.4">
      <c r="A632" s="59"/>
      <c r="B632" s="59"/>
      <c r="C632" s="60"/>
      <c r="D632" s="61"/>
      <c r="E632" s="62"/>
      <c r="F632" s="62"/>
      <c r="G632" s="62"/>
      <c r="H632" s="63"/>
      <c r="I632" s="64"/>
      <c r="J632" s="65"/>
      <c r="K632" s="65"/>
      <c r="L632" s="65"/>
      <c r="M632" s="65"/>
      <c r="N632" s="65"/>
      <c r="O632" s="66"/>
      <c r="P632" s="67"/>
      <c r="Q632" s="68"/>
      <c r="R632" s="69"/>
      <c r="S632" s="70"/>
      <c r="T632" s="71"/>
      <c r="U632" s="72"/>
      <c r="V632" s="73"/>
      <c r="W632" s="74"/>
      <c r="X632" s="72"/>
      <c r="Y632" s="73"/>
      <c r="Z632" s="74"/>
      <c r="AA632" s="72"/>
      <c r="AB632" s="73"/>
      <c r="AC632" s="74"/>
      <c r="AD632" s="72"/>
      <c r="AE632" s="73"/>
      <c r="AF632" s="74"/>
      <c r="AG632" s="72"/>
      <c r="AH632" s="73"/>
      <c r="AI632" s="74"/>
      <c r="AJ632" s="72"/>
      <c r="AK632" s="73"/>
      <c r="AL632" s="74"/>
      <c r="AM632" s="72"/>
      <c r="AN632" s="73"/>
      <c r="AO632" s="74"/>
      <c r="AP632" s="75"/>
      <c r="AQ632" s="76"/>
      <c r="AR632" s="76"/>
    </row>
    <row r="633" spans="1:44" ht="15" hidden="1" customHeight="1" x14ac:dyDescent="0.4">
      <c r="A633" s="59"/>
      <c r="B633" s="59"/>
      <c r="C633" s="60"/>
      <c r="D633" s="61"/>
      <c r="E633" s="62"/>
      <c r="F633" s="62"/>
      <c r="G633" s="62"/>
      <c r="H633" s="63"/>
      <c r="I633" s="64"/>
      <c r="J633" s="65"/>
      <c r="K633" s="65"/>
      <c r="L633" s="65"/>
      <c r="M633" s="65"/>
      <c r="N633" s="65"/>
      <c r="O633" s="66"/>
      <c r="P633" s="67"/>
      <c r="Q633" s="68"/>
      <c r="R633" s="67"/>
      <c r="S633" s="68"/>
      <c r="T633" s="71"/>
      <c r="U633" s="72"/>
      <c r="V633" s="73"/>
      <c r="W633" s="74"/>
      <c r="X633" s="72"/>
      <c r="Y633" s="73"/>
      <c r="Z633" s="74"/>
      <c r="AA633" s="72"/>
      <c r="AB633" s="73"/>
      <c r="AC633" s="74"/>
      <c r="AD633" s="72"/>
      <c r="AE633" s="73"/>
      <c r="AF633" s="74"/>
      <c r="AG633" s="72"/>
      <c r="AH633" s="73"/>
      <c r="AI633" s="74"/>
      <c r="AJ633" s="72"/>
      <c r="AK633" s="73"/>
      <c r="AL633" s="74"/>
      <c r="AM633" s="72"/>
      <c r="AN633" s="73"/>
      <c r="AO633" s="74"/>
      <c r="AP633" s="75"/>
      <c r="AQ633" s="76"/>
      <c r="AR633" s="76"/>
    </row>
    <row r="634" spans="1:44" ht="15" hidden="1" customHeight="1" x14ac:dyDescent="0.4">
      <c r="A634" s="41"/>
      <c r="B634" s="41"/>
      <c r="C634" s="42"/>
      <c r="D634" s="43"/>
      <c r="E634" s="44"/>
      <c r="F634" s="44"/>
      <c r="G634" s="44"/>
      <c r="H634" s="45"/>
      <c r="I634" s="46"/>
      <c r="J634" s="47"/>
      <c r="K634" s="47"/>
      <c r="L634" s="47"/>
      <c r="M634" s="47"/>
      <c r="N634" s="47"/>
      <c r="O634" s="48"/>
      <c r="P634" s="49"/>
      <c r="Q634" s="50"/>
      <c r="R634" s="51"/>
      <c r="S634" s="52"/>
      <c r="T634" s="53"/>
      <c r="U634" s="54"/>
      <c r="V634" s="55"/>
      <c r="W634" s="56"/>
      <c r="X634" s="54"/>
      <c r="Y634" s="55"/>
      <c r="Z634" s="56"/>
      <c r="AA634" s="54"/>
      <c r="AB634" s="55"/>
      <c r="AC634" s="56"/>
      <c r="AD634" s="54"/>
      <c r="AE634" s="55"/>
      <c r="AF634" s="56"/>
      <c r="AG634" s="54"/>
      <c r="AH634" s="55"/>
      <c r="AI634" s="56"/>
      <c r="AJ634" s="54"/>
      <c r="AK634" s="55"/>
      <c r="AL634" s="56"/>
      <c r="AM634" s="54"/>
      <c r="AN634" s="55"/>
      <c r="AO634" s="56"/>
      <c r="AP634" s="57"/>
      <c r="AQ634" s="58"/>
      <c r="AR634" s="58"/>
    </row>
    <row r="635" spans="1:44" ht="15" hidden="1" customHeight="1" x14ac:dyDescent="0.4">
      <c r="A635" s="41"/>
      <c r="B635" s="41"/>
      <c r="C635" s="42"/>
      <c r="D635" s="43"/>
      <c r="E635" s="44"/>
      <c r="F635" s="44"/>
      <c r="G635" s="44"/>
      <c r="H635" s="45"/>
      <c r="I635" s="46"/>
      <c r="J635" s="47"/>
      <c r="K635" s="47"/>
      <c r="L635" s="47"/>
      <c r="M635" s="47"/>
      <c r="N635" s="47"/>
      <c r="O635" s="48"/>
      <c r="P635" s="49"/>
      <c r="Q635" s="50"/>
      <c r="R635" s="49"/>
      <c r="S635" s="50"/>
      <c r="T635" s="53"/>
      <c r="U635" s="54"/>
      <c r="V635" s="55"/>
      <c r="W635" s="56"/>
      <c r="X635" s="54"/>
      <c r="Y635" s="55"/>
      <c r="Z635" s="56"/>
      <c r="AA635" s="54"/>
      <c r="AB635" s="55"/>
      <c r="AC635" s="56"/>
      <c r="AD635" s="54"/>
      <c r="AE635" s="55"/>
      <c r="AF635" s="56"/>
      <c r="AG635" s="54"/>
      <c r="AH635" s="55"/>
      <c r="AI635" s="56"/>
      <c r="AJ635" s="54"/>
      <c r="AK635" s="55"/>
      <c r="AL635" s="56"/>
      <c r="AM635" s="54"/>
      <c r="AN635" s="55"/>
      <c r="AO635" s="56"/>
      <c r="AP635" s="57"/>
      <c r="AQ635" s="58"/>
      <c r="AR635" s="58"/>
    </row>
    <row r="636" spans="1:44" ht="15" hidden="1" customHeight="1" x14ac:dyDescent="0.4">
      <c r="A636" s="59"/>
      <c r="B636" s="59"/>
      <c r="C636" s="60"/>
      <c r="D636" s="61"/>
      <c r="E636" s="62"/>
      <c r="F636" s="62"/>
      <c r="G636" s="62"/>
      <c r="H636" s="63"/>
      <c r="I636" s="64"/>
      <c r="J636" s="65"/>
      <c r="K636" s="65"/>
      <c r="L636" s="65"/>
      <c r="M636" s="65"/>
      <c r="N636" s="65"/>
      <c r="O636" s="66"/>
      <c r="P636" s="67"/>
      <c r="Q636" s="68"/>
      <c r="R636" s="69"/>
      <c r="S636" s="70"/>
      <c r="T636" s="71"/>
      <c r="U636" s="72"/>
      <c r="V636" s="73"/>
      <c r="W636" s="74"/>
      <c r="X636" s="72"/>
      <c r="Y636" s="73"/>
      <c r="Z636" s="74"/>
      <c r="AA636" s="72"/>
      <c r="AB636" s="73"/>
      <c r="AC636" s="74"/>
      <c r="AD636" s="72"/>
      <c r="AE636" s="73"/>
      <c r="AF636" s="74"/>
      <c r="AG636" s="72"/>
      <c r="AH636" s="73"/>
      <c r="AI636" s="74"/>
      <c r="AJ636" s="72"/>
      <c r="AK636" s="73"/>
      <c r="AL636" s="74"/>
      <c r="AM636" s="72"/>
      <c r="AN636" s="73"/>
      <c r="AO636" s="74"/>
      <c r="AP636" s="75"/>
      <c r="AQ636" s="76"/>
      <c r="AR636" s="76"/>
    </row>
    <row r="637" spans="1:44" ht="15" hidden="1" customHeight="1" x14ac:dyDescent="0.4">
      <c r="A637" s="59"/>
      <c r="B637" s="59"/>
      <c r="C637" s="60"/>
      <c r="D637" s="61"/>
      <c r="E637" s="62"/>
      <c r="F637" s="62"/>
      <c r="G637" s="62"/>
      <c r="H637" s="63"/>
      <c r="I637" s="64"/>
      <c r="J637" s="65"/>
      <c r="K637" s="65"/>
      <c r="L637" s="65"/>
      <c r="M637" s="65"/>
      <c r="N637" s="65"/>
      <c r="O637" s="66"/>
      <c r="P637" s="67"/>
      <c r="Q637" s="68"/>
      <c r="R637" s="67"/>
      <c r="S637" s="68"/>
      <c r="T637" s="71"/>
      <c r="U637" s="72"/>
      <c r="V637" s="73"/>
      <c r="W637" s="74"/>
      <c r="X637" s="72"/>
      <c r="Y637" s="73"/>
      <c r="Z637" s="74"/>
      <c r="AA637" s="72"/>
      <c r="AB637" s="73"/>
      <c r="AC637" s="74"/>
      <c r="AD637" s="72"/>
      <c r="AE637" s="73"/>
      <c r="AF637" s="74"/>
      <c r="AG637" s="72"/>
      <c r="AH637" s="73"/>
      <c r="AI637" s="74"/>
      <c r="AJ637" s="72"/>
      <c r="AK637" s="73"/>
      <c r="AL637" s="74"/>
      <c r="AM637" s="72"/>
      <c r="AN637" s="73"/>
      <c r="AO637" s="74"/>
      <c r="AP637" s="75"/>
      <c r="AQ637" s="76"/>
      <c r="AR637" s="76"/>
    </row>
    <row r="638" spans="1:44" ht="15" hidden="1" customHeight="1" x14ac:dyDescent="0.4">
      <c r="A638" s="41"/>
      <c r="B638" s="41"/>
      <c r="C638" s="42"/>
      <c r="D638" s="43"/>
      <c r="E638" s="44"/>
      <c r="F638" s="44"/>
      <c r="G638" s="44"/>
      <c r="H638" s="45"/>
      <c r="I638" s="46"/>
      <c r="J638" s="47"/>
      <c r="K638" s="47"/>
      <c r="L638" s="47"/>
      <c r="M638" s="47"/>
      <c r="N638" s="47"/>
      <c r="O638" s="48"/>
      <c r="P638" s="49"/>
      <c r="Q638" s="50"/>
      <c r="R638" s="51"/>
      <c r="S638" s="52"/>
      <c r="T638" s="53"/>
      <c r="U638" s="54"/>
      <c r="V638" s="55"/>
      <c r="W638" s="56"/>
      <c r="X638" s="54"/>
      <c r="Y638" s="55"/>
      <c r="Z638" s="56"/>
      <c r="AA638" s="54"/>
      <c r="AB638" s="55"/>
      <c r="AC638" s="56"/>
      <c r="AD638" s="54"/>
      <c r="AE638" s="55"/>
      <c r="AF638" s="56"/>
      <c r="AG638" s="54"/>
      <c r="AH638" s="55"/>
      <c r="AI638" s="56"/>
      <c r="AJ638" s="54"/>
      <c r="AK638" s="55"/>
      <c r="AL638" s="56"/>
      <c r="AM638" s="54"/>
      <c r="AN638" s="55"/>
      <c r="AO638" s="56"/>
      <c r="AP638" s="57"/>
      <c r="AQ638" s="58"/>
      <c r="AR638" s="58"/>
    </row>
    <row r="639" spans="1:44" ht="15" hidden="1" customHeight="1" x14ac:dyDescent="0.4">
      <c r="A639" s="41"/>
      <c r="B639" s="41"/>
      <c r="C639" s="42"/>
      <c r="D639" s="43"/>
      <c r="E639" s="44"/>
      <c r="F639" s="44"/>
      <c r="G639" s="44"/>
      <c r="H639" s="45"/>
      <c r="I639" s="46"/>
      <c r="J639" s="47"/>
      <c r="K639" s="47"/>
      <c r="L639" s="47"/>
      <c r="M639" s="47"/>
      <c r="N639" s="47"/>
      <c r="O639" s="48"/>
      <c r="P639" s="49"/>
      <c r="Q639" s="50"/>
      <c r="R639" s="49"/>
      <c r="S639" s="50"/>
      <c r="T639" s="53"/>
      <c r="U639" s="54"/>
      <c r="V639" s="55"/>
      <c r="W639" s="56"/>
      <c r="X639" s="54"/>
      <c r="Y639" s="55"/>
      <c r="Z639" s="56"/>
      <c r="AA639" s="54"/>
      <c r="AB639" s="55"/>
      <c r="AC639" s="56"/>
      <c r="AD639" s="54"/>
      <c r="AE639" s="55"/>
      <c r="AF639" s="56"/>
      <c r="AG639" s="54"/>
      <c r="AH639" s="55"/>
      <c r="AI639" s="56"/>
      <c r="AJ639" s="54"/>
      <c r="AK639" s="55"/>
      <c r="AL639" s="56"/>
      <c r="AM639" s="54"/>
      <c r="AN639" s="55"/>
      <c r="AO639" s="56"/>
      <c r="AP639" s="57"/>
      <c r="AQ639" s="58"/>
      <c r="AR639" s="58"/>
    </row>
    <row r="640" spans="1:44" ht="15" hidden="1" customHeight="1" x14ac:dyDescent="0.4">
      <c r="A640" s="59"/>
      <c r="B640" s="59"/>
      <c r="C640" s="60"/>
      <c r="D640" s="61"/>
      <c r="E640" s="62"/>
      <c r="F640" s="62"/>
      <c r="G640" s="62"/>
      <c r="H640" s="63"/>
      <c r="I640" s="64"/>
      <c r="J640" s="65"/>
      <c r="K640" s="65"/>
      <c r="L640" s="65"/>
      <c r="M640" s="65"/>
      <c r="N640" s="65"/>
      <c r="O640" s="66"/>
      <c r="P640" s="67"/>
      <c r="Q640" s="68"/>
      <c r="R640" s="69"/>
      <c r="S640" s="70"/>
      <c r="T640" s="71"/>
      <c r="U640" s="72"/>
      <c r="V640" s="73"/>
      <c r="W640" s="74"/>
      <c r="X640" s="72"/>
      <c r="Y640" s="73"/>
      <c r="Z640" s="74"/>
      <c r="AA640" s="72"/>
      <c r="AB640" s="73"/>
      <c r="AC640" s="74"/>
      <c r="AD640" s="72"/>
      <c r="AE640" s="73"/>
      <c r="AF640" s="74"/>
      <c r="AG640" s="72"/>
      <c r="AH640" s="73"/>
      <c r="AI640" s="74"/>
      <c r="AJ640" s="72"/>
      <c r="AK640" s="73"/>
      <c r="AL640" s="74"/>
      <c r="AM640" s="72"/>
      <c r="AN640" s="73"/>
      <c r="AO640" s="74"/>
      <c r="AP640" s="75"/>
      <c r="AQ640" s="76"/>
      <c r="AR640" s="76"/>
    </row>
    <row r="641" spans="1:44" ht="15" hidden="1" customHeight="1" x14ac:dyDescent="0.4">
      <c r="A641" s="59"/>
      <c r="B641" s="59"/>
      <c r="C641" s="60"/>
      <c r="D641" s="61"/>
      <c r="E641" s="62"/>
      <c r="F641" s="62"/>
      <c r="G641" s="62"/>
      <c r="H641" s="63"/>
      <c r="I641" s="64"/>
      <c r="J641" s="65"/>
      <c r="K641" s="65"/>
      <c r="L641" s="65"/>
      <c r="M641" s="65"/>
      <c r="N641" s="65"/>
      <c r="O641" s="66"/>
      <c r="P641" s="67"/>
      <c r="Q641" s="68"/>
      <c r="R641" s="67"/>
      <c r="S641" s="68"/>
      <c r="T641" s="71"/>
      <c r="U641" s="72"/>
      <c r="V641" s="73"/>
      <c r="W641" s="74"/>
      <c r="X641" s="72"/>
      <c r="Y641" s="73"/>
      <c r="Z641" s="74"/>
      <c r="AA641" s="72"/>
      <c r="AB641" s="73"/>
      <c r="AC641" s="74"/>
      <c r="AD641" s="72"/>
      <c r="AE641" s="73"/>
      <c r="AF641" s="74"/>
      <c r="AG641" s="72"/>
      <c r="AH641" s="73"/>
      <c r="AI641" s="74"/>
      <c r="AJ641" s="72"/>
      <c r="AK641" s="73"/>
      <c r="AL641" s="74"/>
      <c r="AM641" s="72"/>
      <c r="AN641" s="73"/>
      <c r="AO641" s="74"/>
      <c r="AP641" s="75"/>
      <c r="AQ641" s="76"/>
      <c r="AR641" s="76"/>
    </row>
    <row r="642" spans="1:44" ht="15" hidden="1" customHeight="1" x14ac:dyDescent="0.4">
      <c r="A642" s="41"/>
      <c r="B642" s="41"/>
      <c r="C642" s="42"/>
      <c r="D642" s="43"/>
      <c r="E642" s="44"/>
      <c r="F642" s="44"/>
      <c r="G642" s="44"/>
      <c r="H642" s="45"/>
      <c r="I642" s="46"/>
      <c r="J642" s="47"/>
      <c r="K642" s="47"/>
      <c r="L642" s="47"/>
      <c r="M642" s="47"/>
      <c r="N642" s="47"/>
      <c r="O642" s="48"/>
      <c r="P642" s="49"/>
      <c r="Q642" s="50"/>
      <c r="R642" s="51"/>
      <c r="S642" s="52"/>
      <c r="T642" s="53"/>
      <c r="U642" s="54"/>
      <c r="V642" s="55"/>
      <c r="W642" s="56"/>
      <c r="X642" s="54"/>
      <c r="Y642" s="55"/>
      <c r="Z642" s="56"/>
      <c r="AA642" s="54"/>
      <c r="AB642" s="55"/>
      <c r="AC642" s="56"/>
      <c r="AD642" s="54"/>
      <c r="AE642" s="55"/>
      <c r="AF642" s="56"/>
      <c r="AG642" s="54"/>
      <c r="AH642" s="55"/>
      <c r="AI642" s="56"/>
      <c r="AJ642" s="54"/>
      <c r="AK642" s="55"/>
      <c r="AL642" s="56"/>
      <c r="AM642" s="54"/>
      <c r="AN642" s="55"/>
      <c r="AO642" s="56"/>
      <c r="AP642" s="57"/>
      <c r="AQ642" s="58"/>
      <c r="AR642" s="58"/>
    </row>
    <row r="643" spans="1:44" ht="15" hidden="1" customHeight="1" x14ac:dyDescent="0.4">
      <c r="A643" s="41"/>
      <c r="B643" s="41"/>
      <c r="C643" s="42"/>
      <c r="D643" s="43"/>
      <c r="E643" s="44"/>
      <c r="F643" s="44"/>
      <c r="G643" s="44"/>
      <c r="H643" s="45"/>
      <c r="I643" s="46"/>
      <c r="J643" s="47"/>
      <c r="K643" s="47"/>
      <c r="L643" s="47"/>
      <c r="M643" s="47"/>
      <c r="N643" s="47"/>
      <c r="O643" s="48"/>
      <c r="P643" s="49"/>
      <c r="Q643" s="50"/>
      <c r="R643" s="49"/>
      <c r="S643" s="50"/>
      <c r="T643" s="53"/>
      <c r="U643" s="54"/>
      <c r="V643" s="55"/>
      <c r="W643" s="56"/>
      <c r="X643" s="54"/>
      <c r="Y643" s="55"/>
      <c r="Z643" s="56"/>
      <c r="AA643" s="54"/>
      <c r="AB643" s="55"/>
      <c r="AC643" s="56"/>
      <c r="AD643" s="54"/>
      <c r="AE643" s="55"/>
      <c r="AF643" s="56"/>
      <c r="AG643" s="54"/>
      <c r="AH643" s="55"/>
      <c r="AI643" s="56"/>
      <c r="AJ643" s="54"/>
      <c r="AK643" s="55"/>
      <c r="AL643" s="56"/>
      <c r="AM643" s="54"/>
      <c r="AN643" s="55"/>
      <c r="AO643" s="56"/>
      <c r="AP643" s="57"/>
      <c r="AQ643" s="58"/>
      <c r="AR643" s="58"/>
    </row>
    <row r="644" spans="1:44" ht="15" hidden="1" customHeight="1" x14ac:dyDescent="0.4">
      <c r="A644" s="59"/>
      <c r="B644" s="59"/>
      <c r="C644" s="60"/>
      <c r="D644" s="61"/>
      <c r="E644" s="62"/>
      <c r="F644" s="62"/>
      <c r="G644" s="62"/>
      <c r="H644" s="63"/>
      <c r="I644" s="64"/>
      <c r="J644" s="65"/>
      <c r="K644" s="65"/>
      <c r="L644" s="65"/>
      <c r="M644" s="65"/>
      <c r="N644" s="65"/>
      <c r="O644" s="66"/>
      <c r="P644" s="67"/>
      <c r="Q644" s="68"/>
      <c r="R644" s="69"/>
      <c r="S644" s="70"/>
      <c r="T644" s="71"/>
      <c r="U644" s="72"/>
      <c r="V644" s="73"/>
      <c r="W644" s="74"/>
      <c r="X644" s="72"/>
      <c r="Y644" s="73"/>
      <c r="Z644" s="74"/>
      <c r="AA644" s="72"/>
      <c r="AB644" s="73"/>
      <c r="AC644" s="74"/>
      <c r="AD644" s="72"/>
      <c r="AE644" s="73"/>
      <c r="AF644" s="74"/>
      <c r="AG644" s="72"/>
      <c r="AH644" s="73"/>
      <c r="AI644" s="74"/>
      <c r="AJ644" s="72"/>
      <c r="AK644" s="73"/>
      <c r="AL644" s="74"/>
      <c r="AM644" s="72"/>
      <c r="AN644" s="73"/>
      <c r="AO644" s="74"/>
      <c r="AP644" s="75"/>
      <c r="AQ644" s="76"/>
      <c r="AR644" s="76"/>
    </row>
    <row r="645" spans="1:44" ht="15" hidden="1" customHeight="1" x14ac:dyDescent="0.4">
      <c r="A645" s="59"/>
      <c r="B645" s="59"/>
      <c r="C645" s="60"/>
      <c r="D645" s="61"/>
      <c r="E645" s="62"/>
      <c r="F645" s="62"/>
      <c r="G645" s="62"/>
      <c r="H645" s="63"/>
      <c r="I645" s="64"/>
      <c r="J645" s="65"/>
      <c r="K645" s="65"/>
      <c r="L645" s="65"/>
      <c r="M645" s="65"/>
      <c r="N645" s="65"/>
      <c r="O645" s="66"/>
      <c r="P645" s="67"/>
      <c r="Q645" s="68"/>
      <c r="R645" s="67"/>
      <c r="S645" s="68"/>
      <c r="T645" s="71"/>
      <c r="U645" s="72"/>
      <c r="V645" s="73"/>
      <c r="W645" s="74"/>
      <c r="X645" s="72"/>
      <c r="Y645" s="73"/>
      <c r="Z645" s="74"/>
      <c r="AA645" s="72"/>
      <c r="AB645" s="73"/>
      <c r="AC645" s="74"/>
      <c r="AD645" s="72"/>
      <c r="AE645" s="73"/>
      <c r="AF645" s="74"/>
      <c r="AG645" s="72"/>
      <c r="AH645" s="73"/>
      <c r="AI645" s="74"/>
      <c r="AJ645" s="72"/>
      <c r="AK645" s="73"/>
      <c r="AL645" s="74"/>
      <c r="AM645" s="72"/>
      <c r="AN645" s="73"/>
      <c r="AO645" s="74"/>
      <c r="AP645" s="75"/>
      <c r="AQ645" s="76"/>
      <c r="AR645" s="76"/>
    </row>
    <row r="646" spans="1:44" ht="15" hidden="1" customHeight="1" x14ac:dyDescent="0.4">
      <c r="A646" s="41"/>
      <c r="B646" s="41"/>
      <c r="C646" s="42"/>
      <c r="D646" s="43"/>
      <c r="E646" s="44"/>
      <c r="F646" s="44"/>
      <c r="G646" s="44"/>
      <c r="H646" s="45"/>
      <c r="I646" s="46"/>
      <c r="J646" s="47"/>
      <c r="K646" s="47"/>
      <c r="L646" s="47"/>
      <c r="M646" s="47"/>
      <c r="N646" s="47"/>
      <c r="O646" s="48"/>
      <c r="P646" s="49"/>
      <c r="Q646" s="50"/>
      <c r="R646" s="51"/>
      <c r="S646" s="52"/>
      <c r="T646" s="53"/>
      <c r="U646" s="54"/>
      <c r="V646" s="55"/>
      <c r="W646" s="56"/>
      <c r="X646" s="54"/>
      <c r="Y646" s="55"/>
      <c r="Z646" s="56"/>
      <c r="AA646" s="54"/>
      <c r="AB646" s="55"/>
      <c r="AC646" s="56"/>
      <c r="AD646" s="54"/>
      <c r="AE646" s="55"/>
      <c r="AF646" s="56"/>
      <c r="AG646" s="54"/>
      <c r="AH646" s="55"/>
      <c r="AI646" s="56"/>
      <c r="AJ646" s="54"/>
      <c r="AK646" s="55"/>
      <c r="AL646" s="56"/>
      <c r="AM646" s="54"/>
      <c r="AN646" s="55"/>
      <c r="AO646" s="56"/>
      <c r="AP646" s="57"/>
      <c r="AQ646" s="58"/>
      <c r="AR646" s="58"/>
    </row>
    <row r="647" spans="1:44" ht="15" hidden="1" customHeight="1" x14ac:dyDescent="0.4">
      <c r="A647" s="41"/>
      <c r="B647" s="41"/>
      <c r="C647" s="42"/>
      <c r="D647" s="43"/>
      <c r="E647" s="44"/>
      <c r="F647" s="44"/>
      <c r="G647" s="44"/>
      <c r="H647" s="45"/>
      <c r="I647" s="46"/>
      <c r="J647" s="47"/>
      <c r="K647" s="47"/>
      <c r="L647" s="47"/>
      <c r="M647" s="47"/>
      <c r="N647" s="47"/>
      <c r="O647" s="48"/>
      <c r="P647" s="49"/>
      <c r="Q647" s="50"/>
      <c r="R647" s="49"/>
      <c r="S647" s="50"/>
      <c r="T647" s="53"/>
      <c r="U647" s="54"/>
      <c r="V647" s="55"/>
      <c r="W647" s="56"/>
      <c r="X647" s="54"/>
      <c r="Y647" s="55"/>
      <c r="Z647" s="56"/>
      <c r="AA647" s="54"/>
      <c r="AB647" s="55"/>
      <c r="AC647" s="56"/>
      <c r="AD647" s="54"/>
      <c r="AE647" s="55"/>
      <c r="AF647" s="56"/>
      <c r="AG647" s="54"/>
      <c r="AH647" s="55"/>
      <c r="AI647" s="56"/>
      <c r="AJ647" s="54"/>
      <c r="AK647" s="55"/>
      <c r="AL647" s="56"/>
      <c r="AM647" s="54"/>
      <c r="AN647" s="55"/>
      <c r="AO647" s="56"/>
      <c r="AP647" s="57"/>
      <c r="AQ647" s="58"/>
      <c r="AR647" s="58"/>
    </row>
    <row r="648" spans="1:44" ht="15" hidden="1" customHeight="1" x14ac:dyDescent="0.4">
      <c r="A648" s="59"/>
      <c r="B648" s="59"/>
      <c r="C648" s="60"/>
      <c r="D648" s="61"/>
      <c r="E648" s="62"/>
      <c r="F648" s="62"/>
      <c r="G648" s="62"/>
      <c r="H648" s="63"/>
      <c r="I648" s="64"/>
      <c r="J648" s="65"/>
      <c r="K648" s="65"/>
      <c r="L648" s="65"/>
      <c r="M648" s="65"/>
      <c r="N648" s="65"/>
      <c r="O648" s="66"/>
      <c r="P648" s="67"/>
      <c r="Q648" s="68"/>
      <c r="R648" s="69"/>
      <c r="S648" s="70"/>
      <c r="T648" s="71"/>
      <c r="U648" s="72"/>
      <c r="V648" s="73"/>
      <c r="W648" s="74"/>
      <c r="X648" s="72"/>
      <c r="Y648" s="73"/>
      <c r="Z648" s="74"/>
      <c r="AA648" s="72"/>
      <c r="AB648" s="73"/>
      <c r="AC648" s="74"/>
      <c r="AD648" s="72"/>
      <c r="AE648" s="73"/>
      <c r="AF648" s="74"/>
      <c r="AG648" s="72"/>
      <c r="AH648" s="73"/>
      <c r="AI648" s="74"/>
      <c r="AJ648" s="72"/>
      <c r="AK648" s="73"/>
      <c r="AL648" s="74"/>
      <c r="AM648" s="72"/>
      <c r="AN648" s="73"/>
      <c r="AO648" s="74"/>
      <c r="AP648" s="75"/>
      <c r="AQ648" s="76"/>
      <c r="AR648" s="76"/>
    </row>
    <row r="649" spans="1:44" ht="15" hidden="1" customHeight="1" x14ac:dyDescent="0.4">
      <c r="A649" s="59"/>
      <c r="B649" s="59"/>
      <c r="C649" s="60"/>
      <c r="D649" s="61"/>
      <c r="E649" s="62"/>
      <c r="F649" s="62"/>
      <c r="G649" s="62"/>
      <c r="H649" s="63"/>
      <c r="I649" s="64"/>
      <c r="J649" s="65"/>
      <c r="K649" s="65"/>
      <c r="L649" s="65"/>
      <c r="M649" s="65"/>
      <c r="N649" s="65"/>
      <c r="O649" s="66"/>
      <c r="P649" s="67"/>
      <c r="Q649" s="68"/>
      <c r="R649" s="67"/>
      <c r="S649" s="68"/>
      <c r="T649" s="71"/>
      <c r="U649" s="72"/>
      <c r="V649" s="73"/>
      <c r="W649" s="74"/>
      <c r="X649" s="72"/>
      <c r="Y649" s="73"/>
      <c r="Z649" s="74"/>
      <c r="AA649" s="72"/>
      <c r="AB649" s="73"/>
      <c r="AC649" s="74"/>
      <c r="AD649" s="72"/>
      <c r="AE649" s="73"/>
      <c r="AF649" s="74"/>
      <c r="AG649" s="72"/>
      <c r="AH649" s="73"/>
      <c r="AI649" s="74"/>
      <c r="AJ649" s="72"/>
      <c r="AK649" s="73"/>
      <c r="AL649" s="74"/>
      <c r="AM649" s="72"/>
      <c r="AN649" s="73"/>
      <c r="AO649" s="74"/>
      <c r="AP649" s="75"/>
      <c r="AQ649" s="76"/>
      <c r="AR649" s="76"/>
    </row>
    <row r="650" spans="1:44" ht="15" hidden="1" customHeight="1" x14ac:dyDescent="0.4">
      <c r="A650" s="41"/>
      <c r="B650" s="41"/>
      <c r="C650" s="42"/>
      <c r="D650" s="43"/>
      <c r="E650" s="44"/>
      <c r="F650" s="44"/>
      <c r="G650" s="44"/>
      <c r="H650" s="45"/>
      <c r="I650" s="46"/>
      <c r="J650" s="47"/>
      <c r="K650" s="47"/>
      <c r="L650" s="47"/>
      <c r="M650" s="47"/>
      <c r="N650" s="47"/>
      <c r="O650" s="48"/>
      <c r="P650" s="49"/>
      <c r="Q650" s="50"/>
      <c r="R650" s="51"/>
      <c r="S650" s="52"/>
      <c r="T650" s="53"/>
      <c r="U650" s="54"/>
      <c r="V650" s="55"/>
      <c r="W650" s="56"/>
      <c r="X650" s="54"/>
      <c r="Y650" s="55"/>
      <c r="Z650" s="56"/>
      <c r="AA650" s="54"/>
      <c r="AB650" s="55"/>
      <c r="AC650" s="56"/>
      <c r="AD650" s="54"/>
      <c r="AE650" s="55"/>
      <c r="AF650" s="56"/>
      <c r="AG650" s="54"/>
      <c r="AH650" s="55"/>
      <c r="AI650" s="56"/>
      <c r="AJ650" s="54"/>
      <c r="AK650" s="55"/>
      <c r="AL650" s="56"/>
      <c r="AM650" s="54"/>
      <c r="AN650" s="55"/>
      <c r="AO650" s="56"/>
      <c r="AP650" s="57"/>
      <c r="AQ650" s="58"/>
      <c r="AR650" s="58"/>
    </row>
    <row r="651" spans="1:44" ht="15" hidden="1" customHeight="1" x14ac:dyDescent="0.4">
      <c r="A651" s="41"/>
      <c r="B651" s="41"/>
      <c r="C651" s="42"/>
      <c r="D651" s="43"/>
      <c r="E651" s="44"/>
      <c r="F651" s="44"/>
      <c r="G651" s="44"/>
      <c r="H651" s="45"/>
      <c r="I651" s="46"/>
      <c r="J651" s="47"/>
      <c r="K651" s="47"/>
      <c r="L651" s="47"/>
      <c r="M651" s="47"/>
      <c r="N651" s="47"/>
      <c r="O651" s="48"/>
      <c r="P651" s="49"/>
      <c r="Q651" s="50"/>
      <c r="R651" s="49"/>
      <c r="S651" s="50"/>
      <c r="T651" s="53"/>
      <c r="U651" s="54"/>
      <c r="V651" s="55"/>
      <c r="W651" s="56"/>
      <c r="X651" s="54"/>
      <c r="Y651" s="55"/>
      <c r="Z651" s="56"/>
      <c r="AA651" s="54"/>
      <c r="AB651" s="55"/>
      <c r="AC651" s="56"/>
      <c r="AD651" s="54"/>
      <c r="AE651" s="55"/>
      <c r="AF651" s="56"/>
      <c r="AG651" s="54"/>
      <c r="AH651" s="55"/>
      <c r="AI651" s="56"/>
      <c r="AJ651" s="54"/>
      <c r="AK651" s="55"/>
      <c r="AL651" s="56"/>
      <c r="AM651" s="54"/>
      <c r="AN651" s="55"/>
      <c r="AO651" s="56"/>
      <c r="AP651" s="57"/>
      <c r="AQ651" s="58"/>
      <c r="AR651" s="58"/>
    </row>
    <row r="652" spans="1:44" ht="15" hidden="1" customHeight="1" x14ac:dyDescent="0.4">
      <c r="A652" s="59"/>
      <c r="B652" s="59"/>
      <c r="C652" s="60"/>
      <c r="D652" s="61"/>
      <c r="E652" s="62"/>
      <c r="F652" s="62"/>
      <c r="G652" s="62"/>
      <c r="H652" s="63"/>
      <c r="I652" s="64"/>
      <c r="J652" s="65"/>
      <c r="K652" s="65"/>
      <c r="L652" s="65"/>
      <c r="M652" s="65"/>
      <c r="N652" s="65"/>
      <c r="O652" s="66"/>
      <c r="P652" s="67"/>
      <c r="Q652" s="68"/>
      <c r="R652" s="69"/>
      <c r="S652" s="70"/>
      <c r="T652" s="71"/>
      <c r="U652" s="72"/>
      <c r="V652" s="73"/>
      <c r="W652" s="74"/>
      <c r="X652" s="72"/>
      <c r="Y652" s="73"/>
      <c r="Z652" s="74"/>
      <c r="AA652" s="72"/>
      <c r="AB652" s="73"/>
      <c r="AC652" s="74"/>
      <c r="AD652" s="72"/>
      <c r="AE652" s="73"/>
      <c r="AF652" s="74"/>
      <c r="AG652" s="72"/>
      <c r="AH652" s="73"/>
      <c r="AI652" s="74"/>
      <c r="AJ652" s="72"/>
      <c r="AK652" s="73"/>
      <c r="AL652" s="74"/>
      <c r="AM652" s="72"/>
      <c r="AN652" s="73"/>
      <c r="AO652" s="74"/>
      <c r="AP652" s="75"/>
      <c r="AQ652" s="76"/>
      <c r="AR652" s="76"/>
    </row>
    <row r="653" spans="1:44" ht="15" hidden="1" customHeight="1" x14ac:dyDescent="0.4">
      <c r="A653" s="59"/>
      <c r="B653" s="59"/>
      <c r="C653" s="60"/>
      <c r="D653" s="61"/>
      <c r="E653" s="62"/>
      <c r="F653" s="62"/>
      <c r="G653" s="62"/>
      <c r="H653" s="63"/>
      <c r="I653" s="64"/>
      <c r="J653" s="65"/>
      <c r="K653" s="65"/>
      <c r="L653" s="65"/>
      <c r="M653" s="65"/>
      <c r="N653" s="65"/>
      <c r="O653" s="66"/>
      <c r="P653" s="67"/>
      <c r="Q653" s="68"/>
      <c r="R653" s="67"/>
      <c r="S653" s="68"/>
      <c r="T653" s="71"/>
      <c r="U653" s="72"/>
      <c r="V653" s="73"/>
      <c r="W653" s="74"/>
      <c r="X653" s="72"/>
      <c r="Y653" s="73"/>
      <c r="Z653" s="74"/>
      <c r="AA653" s="72"/>
      <c r="AB653" s="73"/>
      <c r="AC653" s="74"/>
      <c r="AD653" s="72"/>
      <c r="AE653" s="73"/>
      <c r="AF653" s="74"/>
      <c r="AG653" s="72"/>
      <c r="AH653" s="73"/>
      <c r="AI653" s="74"/>
      <c r="AJ653" s="72"/>
      <c r="AK653" s="73"/>
      <c r="AL653" s="74"/>
      <c r="AM653" s="72"/>
      <c r="AN653" s="73"/>
      <c r="AO653" s="74"/>
      <c r="AP653" s="75"/>
      <c r="AQ653" s="76"/>
      <c r="AR653" s="76"/>
    </row>
    <row r="654" spans="1:44" ht="15" hidden="1" customHeight="1" x14ac:dyDescent="0.4">
      <c r="A654" s="41"/>
      <c r="B654" s="41"/>
      <c r="C654" s="42"/>
      <c r="D654" s="43"/>
      <c r="E654" s="44"/>
      <c r="F654" s="44"/>
      <c r="G654" s="44"/>
      <c r="H654" s="45"/>
      <c r="I654" s="46"/>
      <c r="J654" s="47"/>
      <c r="K654" s="47"/>
      <c r="L654" s="47"/>
      <c r="M654" s="47"/>
      <c r="N654" s="47"/>
      <c r="O654" s="48"/>
      <c r="P654" s="49"/>
      <c r="Q654" s="50"/>
      <c r="R654" s="51"/>
      <c r="S654" s="52"/>
      <c r="T654" s="53"/>
      <c r="U654" s="54"/>
      <c r="V654" s="55"/>
      <c r="W654" s="56"/>
      <c r="X654" s="54"/>
      <c r="Y654" s="55"/>
      <c r="Z654" s="56"/>
      <c r="AA654" s="54"/>
      <c r="AB654" s="55"/>
      <c r="AC654" s="56"/>
      <c r="AD654" s="54"/>
      <c r="AE654" s="55"/>
      <c r="AF654" s="56"/>
      <c r="AG654" s="54"/>
      <c r="AH654" s="55"/>
      <c r="AI654" s="56"/>
      <c r="AJ654" s="54"/>
      <c r="AK654" s="55"/>
      <c r="AL654" s="56"/>
      <c r="AM654" s="54"/>
      <c r="AN654" s="55"/>
      <c r="AO654" s="56"/>
      <c r="AP654" s="57"/>
      <c r="AQ654" s="58"/>
      <c r="AR654" s="58"/>
    </row>
    <row r="655" spans="1:44" ht="15" hidden="1" customHeight="1" x14ac:dyDescent="0.4">
      <c r="A655" s="41"/>
      <c r="B655" s="41"/>
      <c r="C655" s="42"/>
      <c r="D655" s="43"/>
      <c r="E655" s="44"/>
      <c r="F655" s="44"/>
      <c r="G655" s="44"/>
      <c r="H655" s="45"/>
      <c r="I655" s="46"/>
      <c r="J655" s="47"/>
      <c r="K655" s="47"/>
      <c r="L655" s="47"/>
      <c r="M655" s="47"/>
      <c r="N655" s="47"/>
      <c r="O655" s="48"/>
      <c r="P655" s="49"/>
      <c r="Q655" s="50"/>
      <c r="R655" s="49"/>
      <c r="S655" s="50"/>
      <c r="T655" s="53"/>
      <c r="U655" s="54"/>
      <c r="V655" s="55"/>
      <c r="W655" s="56"/>
      <c r="X655" s="54"/>
      <c r="Y655" s="55"/>
      <c r="Z655" s="56"/>
      <c r="AA655" s="54"/>
      <c r="AB655" s="55"/>
      <c r="AC655" s="56"/>
      <c r="AD655" s="54"/>
      <c r="AE655" s="55"/>
      <c r="AF655" s="56"/>
      <c r="AG655" s="54"/>
      <c r="AH655" s="55"/>
      <c r="AI655" s="56"/>
      <c r="AJ655" s="54"/>
      <c r="AK655" s="55"/>
      <c r="AL655" s="56"/>
      <c r="AM655" s="54"/>
      <c r="AN655" s="55"/>
      <c r="AO655" s="56"/>
      <c r="AP655" s="57"/>
      <c r="AQ655" s="58"/>
      <c r="AR655" s="58"/>
    </row>
    <row r="656" spans="1:44" ht="15" hidden="1" customHeight="1" x14ac:dyDescent="0.4">
      <c r="A656" s="59"/>
      <c r="B656" s="59"/>
      <c r="C656" s="60"/>
      <c r="D656" s="61"/>
      <c r="E656" s="62"/>
      <c r="F656" s="62"/>
      <c r="G656" s="62"/>
      <c r="H656" s="63"/>
      <c r="I656" s="64"/>
      <c r="J656" s="65"/>
      <c r="K656" s="65"/>
      <c r="L656" s="65"/>
      <c r="M656" s="65"/>
      <c r="N656" s="65"/>
      <c r="O656" s="66"/>
      <c r="P656" s="67"/>
      <c r="Q656" s="68"/>
      <c r="R656" s="69"/>
      <c r="S656" s="70"/>
      <c r="T656" s="71"/>
      <c r="U656" s="72"/>
      <c r="V656" s="73"/>
      <c r="W656" s="74"/>
      <c r="X656" s="72"/>
      <c r="Y656" s="73"/>
      <c r="Z656" s="74"/>
      <c r="AA656" s="72"/>
      <c r="AB656" s="73"/>
      <c r="AC656" s="74"/>
      <c r="AD656" s="72"/>
      <c r="AE656" s="73"/>
      <c r="AF656" s="74"/>
      <c r="AG656" s="72"/>
      <c r="AH656" s="73"/>
      <c r="AI656" s="74"/>
      <c r="AJ656" s="72"/>
      <c r="AK656" s="73"/>
      <c r="AL656" s="74"/>
      <c r="AM656" s="72"/>
      <c r="AN656" s="73"/>
      <c r="AO656" s="74"/>
      <c r="AP656" s="75"/>
      <c r="AQ656" s="76"/>
      <c r="AR656" s="76"/>
    </row>
    <row r="657" spans="1:44" ht="15" hidden="1" customHeight="1" x14ac:dyDescent="0.4">
      <c r="A657" s="59"/>
      <c r="B657" s="59"/>
      <c r="C657" s="60"/>
      <c r="D657" s="61"/>
      <c r="E657" s="62"/>
      <c r="F657" s="62"/>
      <c r="G657" s="62"/>
      <c r="H657" s="63"/>
      <c r="I657" s="64"/>
      <c r="J657" s="65"/>
      <c r="K657" s="65"/>
      <c r="L657" s="65"/>
      <c r="M657" s="65"/>
      <c r="N657" s="65"/>
      <c r="O657" s="66"/>
      <c r="P657" s="67"/>
      <c r="Q657" s="68"/>
      <c r="R657" s="67"/>
      <c r="S657" s="68"/>
      <c r="T657" s="71"/>
      <c r="U657" s="72"/>
      <c r="V657" s="73"/>
      <c r="W657" s="74"/>
      <c r="X657" s="72"/>
      <c r="Y657" s="73"/>
      <c r="Z657" s="74"/>
      <c r="AA657" s="72"/>
      <c r="AB657" s="73"/>
      <c r="AC657" s="74"/>
      <c r="AD657" s="72"/>
      <c r="AE657" s="73"/>
      <c r="AF657" s="74"/>
      <c r="AG657" s="72"/>
      <c r="AH657" s="73"/>
      <c r="AI657" s="74"/>
      <c r="AJ657" s="72"/>
      <c r="AK657" s="73"/>
      <c r="AL657" s="74"/>
      <c r="AM657" s="72"/>
      <c r="AN657" s="73"/>
      <c r="AO657" s="74"/>
      <c r="AP657" s="75"/>
      <c r="AQ657" s="76"/>
      <c r="AR657" s="76"/>
    </row>
    <row r="658" spans="1:44" ht="15" hidden="1" customHeight="1" x14ac:dyDescent="0.4">
      <c r="A658" s="41"/>
      <c r="B658" s="41"/>
      <c r="C658" s="42"/>
      <c r="D658" s="43"/>
      <c r="E658" s="44"/>
      <c r="F658" s="44"/>
      <c r="G658" s="44"/>
      <c r="H658" s="45"/>
      <c r="I658" s="46"/>
      <c r="J658" s="47"/>
      <c r="K658" s="47"/>
      <c r="L658" s="47"/>
      <c r="M658" s="47"/>
      <c r="N658" s="47"/>
      <c r="O658" s="48"/>
      <c r="P658" s="49"/>
      <c r="Q658" s="50"/>
      <c r="R658" s="51"/>
      <c r="S658" s="52"/>
      <c r="T658" s="53"/>
      <c r="U658" s="54"/>
      <c r="V658" s="55"/>
      <c r="W658" s="56"/>
      <c r="X658" s="54"/>
      <c r="Y658" s="55"/>
      <c r="Z658" s="56"/>
      <c r="AA658" s="54"/>
      <c r="AB658" s="55"/>
      <c r="AC658" s="56"/>
      <c r="AD658" s="54"/>
      <c r="AE658" s="55"/>
      <c r="AF658" s="56"/>
      <c r="AG658" s="54"/>
      <c r="AH658" s="55"/>
      <c r="AI658" s="56"/>
      <c r="AJ658" s="54"/>
      <c r="AK658" s="55"/>
      <c r="AL658" s="56"/>
      <c r="AM658" s="54"/>
      <c r="AN658" s="55"/>
      <c r="AO658" s="56"/>
      <c r="AP658" s="57"/>
      <c r="AQ658" s="58"/>
      <c r="AR658" s="58"/>
    </row>
    <row r="659" spans="1:44" ht="15" hidden="1" customHeight="1" x14ac:dyDescent="0.4">
      <c r="A659" s="41"/>
      <c r="B659" s="41"/>
      <c r="C659" s="42"/>
      <c r="D659" s="43"/>
      <c r="E659" s="44"/>
      <c r="F659" s="44"/>
      <c r="G659" s="44"/>
      <c r="H659" s="45"/>
      <c r="I659" s="46"/>
      <c r="J659" s="47"/>
      <c r="K659" s="47"/>
      <c r="L659" s="47"/>
      <c r="M659" s="47"/>
      <c r="N659" s="47"/>
      <c r="O659" s="48"/>
      <c r="P659" s="49"/>
      <c r="Q659" s="50"/>
      <c r="R659" s="49"/>
      <c r="S659" s="50"/>
      <c r="T659" s="53"/>
      <c r="U659" s="54"/>
      <c r="V659" s="55"/>
      <c r="W659" s="56"/>
      <c r="X659" s="54"/>
      <c r="Y659" s="55"/>
      <c r="Z659" s="56"/>
      <c r="AA659" s="54"/>
      <c r="AB659" s="55"/>
      <c r="AC659" s="56"/>
      <c r="AD659" s="54"/>
      <c r="AE659" s="55"/>
      <c r="AF659" s="56"/>
      <c r="AG659" s="54"/>
      <c r="AH659" s="55"/>
      <c r="AI659" s="56"/>
      <c r="AJ659" s="54"/>
      <c r="AK659" s="55"/>
      <c r="AL659" s="56"/>
      <c r="AM659" s="54"/>
      <c r="AN659" s="55"/>
      <c r="AO659" s="56"/>
      <c r="AP659" s="57"/>
      <c r="AQ659" s="58"/>
      <c r="AR659" s="58"/>
    </row>
    <row r="660" spans="1:44" ht="15" hidden="1" customHeight="1" x14ac:dyDescent="0.4">
      <c r="A660" s="59"/>
      <c r="B660" s="59"/>
      <c r="C660" s="60"/>
      <c r="D660" s="61"/>
      <c r="E660" s="62"/>
      <c r="F660" s="62"/>
      <c r="G660" s="62"/>
      <c r="H660" s="63"/>
      <c r="I660" s="64"/>
      <c r="J660" s="65"/>
      <c r="K660" s="65"/>
      <c r="L660" s="65"/>
      <c r="M660" s="65"/>
      <c r="N660" s="65"/>
      <c r="O660" s="66"/>
      <c r="P660" s="67"/>
      <c r="Q660" s="68"/>
      <c r="R660" s="69"/>
      <c r="S660" s="70"/>
      <c r="T660" s="71"/>
      <c r="U660" s="72"/>
      <c r="V660" s="73"/>
      <c r="W660" s="74"/>
      <c r="X660" s="72"/>
      <c r="Y660" s="73"/>
      <c r="Z660" s="74"/>
      <c r="AA660" s="72"/>
      <c r="AB660" s="73"/>
      <c r="AC660" s="74"/>
      <c r="AD660" s="72"/>
      <c r="AE660" s="73"/>
      <c r="AF660" s="74"/>
      <c r="AG660" s="72"/>
      <c r="AH660" s="73"/>
      <c r="AI660" s="74"/>
      <c r="AJ660" s="72"/>
      <c r="AK660" s="73"/>
      <c r="AL660" s="74"/>
      <c r="AM660" s="72"/>
      <c r="AN660" s="73"/>
      <c r="AO660" s="74"/>
      <c r="AP660" s="75"/>
      <c r="AQ660" s="76"/>
      <c r="AR660" s="76"/>
    </row>
    <row r="661" spans="1:44" ht="15" hidden="1" customHeight="1" x14ac:dyDescent="0.4">
      <c r="A661" s="59"/>
      <c r="B661" s="59"/>
      <c r="C661" s="60"/>
      <c r="D661" s="61"/>
      <c r="E661" s="62"/>
      <c r="F661" s="62"/>
      <c r="G661" s="62"/>
      <c r="H661" s="63"/>
      <c r="I661" s="64"/>
      <c r="J661" s="65"/>
      <c r="K661" s="65"/>
      <c r="L661" s="65"/>
      <c r="M661" s="65"/>
      <c r="N661" s="65"/>
      <c r="O661" s="66"/>
      <c r="P661" s="67"/>
      <c r="Q661" s="68"/>
      <c r="R661" s="67"/>
      <c r="S661" s="68"/>
      <c r="T661" s="71"/>
      <c r="U661" s="72"/>
      <c r="V661" s="73"/>
      <c r="W661" s="74"/>
      <c r="X661" s="72"/>
      <c r="Y661" s="73"/>
      <c r="Z661" s="74"/>
      <c r="AA661" s="72"/>
      <c r="AB661" s="73"/>
      <c r="AC661" s="74"/>
      <c r="AD661" s="72"/>
      <c r="AE661" s="73"/>
      <c r="AF661" s="74"/>
      <c r="AG661" s="72"/>
      <c r="AH661" s="73"/>
      <c r="AI661" s="74"/>
      <c r="AJ661" s="72"/>
      <c r="AK661" s="73"/>
      <c r="AL661" s="74"/>
      <c r="AM661" s="72"/>
      <c r="AN661" s="73"/>
      <c r="AO661" s="74"/>
      <c r="AP661" s="75"/>
      <c r="AQ661" s="76"/>
      <c r="AR661" s="76"/>
    </row>
    <row r="662" spans="1:44" ht="15" hidden="1" customHeight="1" x14ac:dyDescent="0.4">
      <c r="A662" s="41"/>
      <c r="B662" s="41"/>
      <c r="C662" s="42"/>
      <c r="D662" s="43"/>
      <c r="E662" s="44"/>
      <c r="F662" s="44"/>
      <c r="G662" s="44"/>
      <c r="H662" s="45"/>
      <c r="I662" s="46"/>
      <c r="J662" s="47"/>
      <c r="K662" s="47"/>
      <c r="L662" s="47"/>
      <c r="M662" s="47"/>
      <c r="N662" s="47"/>
      <c r="O662" s="48"/>
      <c r="P662" s="49"/>
      <c r="Q662" s="50"/>
      <c r="R662" s="51"/>
      <c r="S662" s="52"/>
      <c r="T662" s="53"/>
      <c r="U662" s="54"/>
      <c r="V662" s="55"/>
      <c r="W662" s="56"/>
      <c r="X662" s="54"/>
      <c r="Y662" s="55"/>
      <c r="Z662" s="56"/>
      <c r="AA662" s="54"/>
      <c r="AB662" s="55"/>
      <c r="AC662" s="56"/>
      <c r="AD662" s="54"/>
      <c r="AE662" s="55"/>
      <c r="AF662" s="56"/>
      <c r="AG662" s="54"/>
      <c r="AH662" s="55"/>
      <c r="AI662" s="56"/>
      <c r="AJ662" s="54"/>
      <c r="AK662" s="55"/>
      <c r="AL662" s="56"/>
      <c r="AM662" s="54"/>
      <c r="AN662" s="55"/>
      <c r="AO662" s="56"/>
      <c r="AP662" s="57"/>
      <c r="AQ662" s="58"/>
      <c r="AR662" s="58"/>
    </row>
    <row r="663" spans="1:44" ht="15" hidden="1" customHeight="1" x14ac:dyDescent="0.4">
      <c r="A663" s="41"/>
      <c r="B663" s="41"/>
      <c r="C663" s="42"/>
      <c r="D663" s="43"/>
      <c r="E663" s="44"/>
      <c r="F663" s="44"/>
      <c r="G663" s="44"/>
      <c r="H663" s="45"/>
      <c r="I663" s="46"/>
      <c r="J663" s="47"/>
      <c r="K663" s="47"/>
      <c r="L663" s="47"/>
      <c r="M663" s="47"/>
      <c r="N663" s="47"/>
      <c r="O663" s="48"/>
      <c r="P663" s="49"/>
      <c r="Q663" s="50"/>
      <c r="R663" s="49"/>
      <c r="S663" s="50"/>
      <c r="T663" s="53"/>
      <c r="U663" s="54"/>
      <c r="V663" s="55"/>
      <c r="W663" s="56"/>
      <c r="X663" s="54"/>
      <c r="Y663" s="55"/>
      <c r="Z663" s="56"/>
      <c r="AA663" s="54"/>
      <c r="AB663" s="55"/>
      <c r="AC663" s="56"/>
      <c r="AD663" s="54"/>
      <c r="AE663" s="55"/>
      <c r="AF663" s="56"/>
      <c r="AG663" s="54"/>
      <c r="AH663" s="55"/>
      <c r="AI663" s="56"/>
      <c r="AJ663" s="54"/>
      <c r="AK663" s="55"/>
      <c r="AL663" s="56"/>
      <c r="AM663" s="54"/>
      <c r="AN663" s="55"/>
      <c r="AO663" s="56"/>
      <c r="AP663" s="57"/>
      <c r="AQ663" s="58"/>
      <c r="AR663" s="58"/>
    </row>
    <row r="664" spans="1:44" ht="15" hidden="1" customHeight="1" x14ac:dyDescent="0.4">
      <c r="A664" s="59"/>
      <c r="B664" s="59"/>
      <c r="C664" s="60"/>
      <c r="D664" s="61"/>
      <c r="E664" s="62"/>
      <c r="F664" s="62"/>
      <c r="G664" s="62"/>
      <c r="H664" s="63"/>
      <c r="I664" s="64"/>
      <c r="J664" s="65"/>
      <c r="K664" s="65"/>
      <c r="L664" s="65"/>
      <c r="M664" s="65"/>
      <c r="N664" s="65"/>
      <c r="O664" s="66"/>
      <c r="P664" s="67"/>
      <c r="Q664" s="68"/>
      <c r="R664" s="69"/>
      <c r="S664" s="70"/>
      <c r="T664" s="71"/>
      <c r="U664" s="72"/>
      <c r="V664" s="73"/>
      <c r="W664" s="74"/>
      <c r="X664" s="72"/>
      <c r="Y664" s="73"/>
      <c r="Z664" s="74"/>
      <c r="AA664" s="72"/>
      <c r="AB664" s="73"/>
      <c r="AC664" s="74"/>
      <c r="AD664" s="72"/>
      <c r="AE664" s="73"/>
      <c r="AF664" s="74"/>
      <c r="AG664" s="72"/>
      <c r="AH664" s="73"/>
      <c r="AI664" s="74"/>
      <c r="AJ664" s="72"/>
      <c r="AK664" s="73"/>
      <c r="AL664" s="74"/>
      <c r="AM664" s="72"/>
      <c r="AN664" s="73"/>
      <c r="AO664" s="74"/>
      <c r="AP664" s="75"/>
      <c r="AQ664" s="76"/>
      <c r="AR664" s="76"/>
    </row>
    <row r="665" spans="1:44" ht="15" hidden="1" customHeight="1" x14ac:dyDescent="0.4">
      <c r="A665" s="59"/>
      <c r="B665" s="59"/>
      <c r="C665" s="60"/>
      <c r="D665" s="61"/>
      <c r="E665" s="62"/>
      <c r="F665" s="62"/>
      <c r="G665" s="62"/>
      <c r="H665" s="63"/>
      <c r="I665" s="64"/>
      <c r="J665" s="65"/>
      <c r="K665" s="65"/>
      <c r="L665" s="65"/>
      <c r="M665" s="65"/>
      <c r="N665" s="65"/>
      <c r="O665" s="66"/>
      <c r="P665" s="67"/>
      <c r="Q665" s="68"/>
      <c r="R665" s="67"/>
      <c r="S665" s="68"/>
      <c r="T665" s="71"/>
      <c r="U665" s="72"/>
      <c r="V665" s="73"/>
      <c r="W665" s="74"/>
      <c r="X665" s="72"/>
      <c r="Y665" s="73"/>
      <c r="Z665" s="74"/>
      <c r="AA665" s="72"/>
      <c r="AB665" s="73"/>
      <c r="AC665" s="74"/>
      <c r="AD665" s="72"/>
      <c r="AE665" s="73"/>
      <c r="AF665" s="74"/>
      <c r="AG665" s="72"/>
      <c r="AH665" s="73"/>
      <c r="AI665" s="74"/>
      <c r="AJ665" s="72"/>
      <c r="AK665" s="73"/>
      <c r="AL665" s="74"/>
      <c r="AM665" s="72"/>
      <c r="AN665" s="73"/>
      <c r="AO665" s="74"/>
      <c r="AP665" s="75"/>
      <c r="AQ665" s="76"/>
      <c r="AR665" s="76"/>
    </row>
    <row r="666" spans="1:44" ht="15" hidden="1" customHeight="1" x14ac:dyDescent="0.4">
      <c r="A666" s="77" t="s">
        <v>28</v>
      </c>
      <c r="B666" s="77"/>
      <c r="C666" s="77"/>
      <c r="D666" s="77"/>
      <c r="E666" s="77"/>
      <c r="F666" s="77"/>
      <c r="G666" s="77"/>
      <c r="H666" s="77"/>
      <c r="I666" s="77"/>
      <c r="J666" s="77"/>
      <c r="K666" s="77"/>
      <c r="L666" s="77"/>
      <c r="M666" s="77"/>
      <c r="N666" s="77"/>
      <c r="O666" s="77"/>
      <c r="P666" s="77"/>
      <c r="Q666" s="77"/>
      <c r="R666" s="77"/>
      <c r="S666" s="77"/>
      <c r="T666" s="78"/>
      <c r="U666" s="79">
        <f>SUM(U608,U610,U612,U614,U616,U618,U620,U622,U624,U626,U628,U630,U632,U634,U636,U638,U640,U642,U644,U646,U648,U650,U652,U654,U656,U658,U660,U662,U664)</f>
        <v>0</v>
      </c>
      <c r="V666" s="80"/>
      <c r="W666" s="81"/>
      <c r="X666" s="79">
        <f>SUM(X608,X610,X612,X614,X616,X618,X620,X622,X624,X626,X628,X630,X632,X634,X636,X638,X640,X642,X644,X646,X648,X650,X652,X654,X656,X658,X660,X662,X664)</f>
        <v>0</v>
      </c>
      <c r="Y666" s="80"/>
      <c r="Z666" s="81"/>
      <c r="AA666" s="79">
        <f>SUM(AA608,AA610,AA612,AA614,AA616,AA618,AA620,AA622,AA624,AA626,AA628,AA630,AA632,AA634,AA636,AA638,AA640,AA642,AA644,AA646,AA648,AA650,AA652,AA654,AA656,AA658,AA660,AA662,AA664)</f>
        <v>0</v>
      </c>
      <c r="AB666" s="80"/>
      <c r="AC666" s="81"/>
      <c r="AD666" s="79">
        <f>SUM(AD608:AF665)</f>
        <v>0</v>
      </c>
      <c r="AE666" s="80"/>
      <c r="AF666" s="81"/>
      <c r="AG666" s="79">
        <f>SUM(AG608,AG610,AG612,AG614,AG616,AG618,AG620,AG622,AG624,AG626,AG628,AG630,AG632,AG634,AG636,AG638,AG640,AG642,AG644,AG646,AG648,AG650,AG652,AG654,AG656,AG658,AG660,AG662,AG664)</f>
        <v>0</v>
      </c>
      <c r="AH666" s="80"/>
      <c r="AI666" s="81"/>
      <c r="AJ666" s="79">
        <f>SUM(AJ608:AL665)</f>
        <v>0</v>
      </c>
      <c r="AK666" s="80"/>
      <c r="AL666" s="81"/>
      <c r="AM666" s="79">
        <f>SUM(AM608:AO665)</f>
        <v>0</v>
      </c>
      <c r="AN666" s="80"/>
      <c r="AO666" s="81"/>
      <c r="AP666" s="113" t="s">
        <v>29</v>
      </c>
      <c r="AQ666" s="114"/>
      <c r="AR666" s="114"/>
    </row>
    <row r="667" spans="1:44" ht="15" hidden="1" customHeight="1" x14ac:dyDescent="0.4">
      <c r="A667" s="84"/>
      <c r="B667" s="84"/>
      <c r="C667" s="84"/>
      <c r="D667" s="84"/>
      <c r="E667" s="84"/>
      <c r="F667" s="84"/>
      <c r="G667" s="84"/>
      <c r="H667" s="84"/>
      <c r="I667" s="84"/>
      <c r="J667" s="84"/>
      <c r="K667" s="84"/>
      <c r="L667" s="84"/>
      <c r="M667" s="84"/>
      <c r="N667" s="84"/>
      <c r="O667" s="84"/>
      <c r="P667" s="84"/>
      <c r="Q667" s="84"/>
      <c r="R667" s="84"/>
      <c r="S667" s="84"/>
      <c r="T667" s="85"/>
      <c r="U667" s="86">
        <f>SUM(U609,U611,U613,U615,U617,U619,U621,U623,U625,U627,U629,U631,U633,U635,U637,U639,U641,U643,U645,U647,U649,U651,U653,U655,U657,U659,U661,U663,U665)</f>
        <v>0</v>
      </c>
      <c r="V667" s="87"/>
      <c r="W667" s="88"/>
      <c r="X667" s="86">
        <f>SUM(X609,X611,X613,X615,X617,X619,X621,X623,X625,X627,X629,X631,X633,X635,X637,X639,X641,X643,X645,X647,X649,X651,X653,X655,X657,X659,X661,X663,X665)</f>
        <v>0</v>
      </c>
      <c r="Y667" s="87"/>
      <c r="Z667" s="88"/>
      <c r="AA667" s="86">
        <f>SUM(AA609,AA611,AA613,AA615,AA617,AA619,AA621,AA623,AA625,AA627,AA629,AA631,AA633,AA635,AA637,AA639,AA641,AA643,AA645,AA647,AA649,AA651,AA653,AA655,AA657,AA659,AA661,AA663,AA665)</f>
        <v>0</v>
      </c>
      <c r="AB667" s="87"/>
      <c r="AC667" s="88"/>
      <c r="AD667" s="86"/>
      <c r="AE667" s="87"/>
      <c r="AF667" s="88"/>
      <c r="AG667" s="86">
        <f>SUM(AG609,AG611,AG613,AG615,AG617,AG619,AG621,AG623,AG625,AG627,AG629,AG631,AG633,AG635,AG637,AG639,AG641,AG643,AG645,AG647,AG649,AG651,AG653,AG655,AG657,AG659,AG661,AG663,AG665)</f>
        <v>0</v>
      </c>
      <c r="AH667" s="87"/>
      <c r="AI667" s="88"/>
      <c r="AJ667" s="86"/>
      <c r="AK667" s="87"/>
      <c r="AL667" s="88"/>
      <c r="AM667" s="86"/>
      <c r="AN667" s="87"/>
      <c r="AO667" s="88"/>
      <c r="AP667" s="115"/>
      <c r="AQ667" s="116"/>
      <c r="AR667" s="116"/>
    </row>
    <row r="668" spans="1:44" ht="15" hidden="1" customHeight="1" x14ac:dyDescent="0.4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117"/>
      <c r="AE668" s="117"/>
      <c r="AF668" s="117"/>
      <c r="AG668" s="117"/>
      <c r="AH668" s="117"/>
      <c r="AI668" s="117"/>
      <c r="AJ668" s="117"/>
      <c r="AK668" s="117"/>
      <c r="AL668" s="117"/>
      <c r="AM668" s="117"/>
      <c r="AN668" s="117"/>
      <c r="AO668" s="117"/>
      <c r="AP668" s="117"/>
      <c r="AQ668" s="117"/>
      <c r="AR668" s="117"/>
    </row>
    <row r="669" spans="1:44" ht="15" hidden="1" customHeight="1" x14ac:dyDescent="0.4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118" t="str">
        <f>請求書番号</f>
        <v>0000010-0000-000001-0000</v>
      </c>
      <c r="AE669" s="118"/>
      <c r="AF669" s="118"/>
      <c r="AG669" s="118"/>
      <c r="AH669" s="118"/>
      <c r="AI669" s="118"/>
      <c r="AJ669" s="118"/>
      <c r="AK669" s="118"/>
      <c r="AL669" s="118"/>
      <c r="AM669" s="118"/>
      <c r="AN669" s="118"/>
      <c r="AO669" s="118"/>
      <c r="AP669" s="118"/>
      <c r="AQ669" s="118"/>
      <c r="AR669" s="118"/>
    </row>
    <row r="670" spans="1:44" ht="15" hidden="1" customHeight="1" x14ac:dyDescent="0.4">
      <c r="A670" s="98" t="s">
        <v>31</v>
      </c>
      <c r="B670" s="99"/>
      <c r="C670" s="99"/>
      <c r="D670" s="99"/>
      <c r="E670" s="99"/>
      <c r="F670" s="99"/>
      <c r="G670" s="99"/>
      <c r="H670" s="99"/>
      <c r="I670" s="99"/>
      <c r="J670" s="99"/>
      <c r="K670" s="99"/>
      <c r="L670" s="99"/>
      <c r="M670" s="99"/>
      <c r="N670" s="99"/>
      <c r="O670" s="99"/>
      <c r="P670" s="99"/>
      <c r="Q670" s="99"/>
      <c r="R670" s="99"/>
      <c r="S670" s="99"/>
      <c r="T670" s="99"/>
      <c r="U670" s="99"/>
      <c r="V670" s="99"/>
      <c r="W670" s="99"/>
      <c r="X670" s="99"/>
      <c r="Y670" s="99"/>
      <c r="Z670" s="99"/>
      <c r="AA670" s="99"/>
      <c r="AB670" s="99"/>
      <c r="AC670" s="99"/>
      <c r="AD670" s="99"/>
      <c r="AE670" s="99"/>
      <c r="AF670" s="99"/>
      <c r="AG670" s="99"/>
      <c r="AH670" s="99"/>
      <c r="AI670" s="99"/>
      <c r="AJ670" s="99"/>
      <c r="AK670" s="99"/>
      <c r="AL670" s="99"/>
      <c r="AM670" s="99"/>
      <c r="AN670" s="100"/>
      <c r="AO670" s="101"/>
      <c r="AP670" s="102"/>
      <c r="AQ670" s="102"/>
      <c r="AR670" s="103"/>
    </row>
    <row r="671" spans="1:44" ht="15" hidden="1" customHeight="1" x14ac:dyDescent="0.4"/>
    <row r="672" spans="1:44" ht="15" hidden="1" customHeight="1" x14ac:dyDescent="0.4"/>
    <row r="673" s="2" customFormat="1" ht="15" hidden="1" customHeight="1" x14ac:dyDescent="0.4"/>
    <row r="674" s="2" customFormat="1" ht="15" hidden="1" customHeight="1" x14ac:dyDescent="0.4"/>
    <row r="675" s="2" customFormat="1" ht="15" hidden="1" customHeight="1" x14ac:dyDescent="0.4"/>
    <row r="676" s="2" customFormat="1" ht="15" hidden="1" customHeight="1" x14ac:dyDescent="0.4"/>
    <row r="677" s="2" customFormat="1" ht="15" hidden="1" customHeight="1" x14ac:dyDescent="0.4"/>
    <row r="678" s="2" customFormat="1" ht="15" hidden="1" customHeight="1" x14ac:dyDescent="0.4"/>
    <row r="679" s="2" customFormat="1" ht="15" hidden="1" customHeight="1" x14ac:dyDescent="0.4"/>
    <row r="680" s="2" customFormat="1" ht="15" hidden="1" customHeight="1" x14ac:dyDescent="0.4"/>
    <row r="681" s="2" customFormat="1" ht="15" hidden="1" customHeight="1" x14ac:dyDescent="0.4"/>
    <row r="682" s="2" customFormat="1" ht="15" hidden="1" customHeight="1" x14ac:dyDescent="0.4"/>
    <row r="683" s="2" customFormat="1" ht="15" hidden="1" customHeight="1" x14ac:dyDescent="0.4"/>
    <row r="684" s="2" customFormat="1" ht="15" hidden="1" customHeight="1" x14ac:dyDescent="0.4"/>
    <row r="685" s="2" customFormat="1" ht="15" hidden="1" customHeight="1" x14ac:dyDescent="0.4"/>
    <row r="686" s="2" customFormat="1" ht="15" hidden="1" customHeight="1" x14ac:dyDescent="0.4"/>
    <row r="687" s="2" customFormat="1" ht="15" hidden="1" customHeight="1" x14ac:dyDescent="0.4"/>
    <row r="688" s="2" customFormat="1" ht="15" hidden="1" customHeight="1" x14ac:dyDescent="0.4"/>
    <row r="689" s="2" customFormat="1" ht="15" hidden="1" customHeight="1" x14ac:dyDescent="0.4"/>
    <row r="690" s="2" customFormat="1" ht="15" hidden="1" customHeight="1" x14ac:dyDescent="0.4"/>
    <row r="691" s="2" customFormat="1" ht="15" hidden="1" customHeight="1" x14ac:dyDescent="0.4"/>
    <row r="692" s="2" customFormat="1" ht="15" hidden="1" customHeight="1" x14ac:dyDescent="0.4"/>
    <row r="693" s="2" customFormat="1" ht="15" hidden="1" customHeight="1" x14ac:dyDescent="0.4"/>
    <row r="694" s="2" customFormat="1" ht="15" hidden="1" customHeight="1" x14ac:dyDescent="0.4"/>
    <row r="695" s="2" customFormat="1" ht="15" hidden="1" customHeight="1" x14ac:dyDescent="0.4"/>
    <row r="696" s="2" customFormat="1" ht="15" hidden="1" customHeight="1" x14ac:dyDescent="0.4"/>
    <row r="697" s="2" customFormat="1" ht="15" hidden="1" customHeight="1" x14ac:dyDescent="0.4"/>
    <row r="698" s="2" customFormat="1" ht="15" hidden="1" customHeight="1" x14ac:dyDescent="0.4"/>
    <row r="699" s="2" customFormat="1" ht="15" hidden="1" customHeight="1" x14ac:dyDescent="0.4"/>
    <row r="700" s="2" customFormat="1" ht="15" hidden="1" customHeight="1" x14ac:dyDescent="0.4"/>
    <row r="701" s="2" customFormat="1" ht="15" hidden="1" customHeight="1" x14ac:dyDescent="0.4"/>
    <row r="702" s="2" customFormat="1" ht="15" hidden="1" customHeight="1" x14ac:dyDescent="0.4"/>
    <row r="703" s="2" customFormat="1" ht="15" hidden="1" customHeight="1" x14ac:dyDescent="0.4"/>
    <row r="704" s="2" customFormat="1" ht="15" hidden="1" customHeight="1" x14ac:dyDescent="0.4"/>
    <row r="705" s="2" customFormat="1" ht="15" hidden="1" customHeight="1" x14ac:dyDescent="0.4"/>
    <row r="706" s="2" customFormat="1" ht="15" hidden="1" customHeight="1" x14ac:dyDescent="0.4"/>
    <row r="707" s="2" customFormat="1" ht="15" hidden="1" customHeight="1" x14ac:dyDescent="0.4"/>
    <row r="708" s="2" customFormat="1" ht="15" hidden="1" customHeight="1" x14ac:dyDescent="0.4"/>
    <row r="709" s="2" customFormat="1" ht="15" hidden="1" customHeight="1" x14ac:dyDescent="0.4"/>
    <row r="710" s="2" customFormat="1" ht="15" hidden="1" customHeight="1" x14ac:dyDescent="0.4"/>
    <row r="711" s="2" customFormat="1" ht="15" hidden="1" customHeight="1" x14ac:dyDescent="0.4"/>
    <row r="712" s="2" customFormat="1" ht="15" hidden="1" customHeight="1" x14ac:dyDescent="0.4"/>
    <row r="713" s="2" customFormat="1" ht="15" hidden="1" customHeight="1" x14ac:dyDescent="0.4"/>
    <row r="714" s="2" customFormat="1" ht="15" hidden="1" customHeight="1" x14ac:dyDescent="0.4"/>
    <row r="715" s="2" customFormat="1" ht="15" hidden="1" customHeight="1" x14ac:dyDescent="0.4"/>
    <row r="716" s="2" customFormat="1" ht="15" hidden="1" customHeight="1" x14ac:dyDescent="0.4"/>
    <row r="717" s="2" customFormat="1" ht="15" hidden="1" customHeight="1" x14ac:dyDescent="0.4"/>
    <row r="718" s="2" customFormat="1" ht="15" hidden="1" customHeight="1" x14ac:dyDescent="0.4"/>
    <row r="719" s="2" customFormat="1" ht="15" hidden="1" customHeight="1" x14ac:dyDescent="0.4"/>
    <row r="720" s="2" customFormat="1" ht="15" hidden="1" customHeight="1" x14ac:dyDescent="0.4"/>
    <row r="721" s="2" customFormat="1" ht="15" hidden="1" customHeight="1" x14ac:dyDescent="0.4"/>
    <row r="722" s="2" customFormat="1" ht="15" hidden="1" customHeight="1" x14ac:dyDescent="0.4"/>
    <row r="723" s="2" customFormat="1" ht="15" hidden="1" customHeight="1" x14ac:dyDescent="0.4"/>
    <row r="724" s="2" customFormat="1" ht="15" hidden="1" customHeight="1" x14ac:dyDescent="0.4"/>
    <row r="725" s="2" customFormat="1" ht="15" hidden="1" customHeight="1" x14ac:dyDescent="0.4"/>
    <row r="726" s="2" customFormat="1" ht="15" hidden="1" customHeight="1" x14ac:dyDescent="0.4"/>
    <row r="727" s="2" customFormat="1" ht="15" hidden="1" customHeight="1" x14ac:dyDescent="0.4"/>
    <row r="728" s="2" customFormat="1" ht="15" hidden="1" customHeight="1" x14ac:dyDescent="0.4"/>
    <row r="729" s="2" customFormat="1" ht="15" hidden="1" customHeight="1" x14ac:dyDescent="0.4"/>
    <row r="730" s="2" customFormat="1" ht="15" hidden="1" customHeight="1" x14ac:dyDescent="0.4"/>
    <row r="731" s="2" customFormat="1" ht="15" hidden="1" customHeight="1" x14ac:dyDescent="0.4"/>
    <row r="732" s="2" customFormat="1" ht="15" hidden="1" customHeight="1" x14ac:dyDescent="0.4"/>
    <row r="733" s="2" customFormat="1" ht="15" hidden="1" customHeight="1" x14ac:dyDescent="0.4"/>
    <row r="734" s="2" customFormat="1" ht="15" hidden="1" customHeight="1" x14ac:dyDescent="0.4"/>
    <row r="735" s="2" customFormat="1" ht="15" hidden="1" customHeight="1" x14ac:dyDescent="0.4"/>
    <row r="736" s="2" customFormat="1" ht="15" hidden="1" customHeight="1" x14ac:dyDescent="0.4"/>
    <row r="737" s="2" customFormat="1" ht="15" hidden="1" customHeight="1" x14ac:dyDescent="0.4"/>
    <row r="738" s="2" customFormat="1" ht="15" hidden="1" customHeight="1" x14ac:dyDescent="0.4"/>
    <row r="739" s="2" customFormat="1" ht="15" hidden="1" customHeight="1" x14ac:dyDescent="0.4"/>
    <row r="740" s="2" customFormat="1" ht="15" hidden="1" customHeight="1" x14ac:dyDescent="0.4"/>
    <row r="741" s="2" customFormat="1" ht="15" hidden="1" customHeight="1" x14ac:dyDescent="0.4"/>
    <row r="742" s="2" customFormat="1" ht="15" hidden="1" customHeight="1" x14ac:dyDescent="0.4"/>
    <row r="743" s="2" customFormat="1" ht="15" hidden="1" customHeight="1" x14ac:dyDescent="0.4"/>
    <row r="744" s="2" customFormat="1" ht="15" hidden="1" customHeight="1" x14ac:dyDescent="0.4"/>
    <row r="745" s="2" customFormat="1" ht="15" hidden="1" customHeight="1" x14ac:dyDescent="0.4"/>
    <row r="746" s="2" customFormat="1" ht="15" hidden="1" customHeight="1" x14ac:dyDescent="0.4"/>
    <row r="747" s="2" customFormat="1" ht="15" hidden="1" customHeight="1" x14ac:dyDescent="0.4"/>
    <row r="748" s="2" customFormat="1" ht="15" hidden="1" customHeight="1" x14ac:dyDescent="0.4"/>
    <row r="749" s="2" customFormat="1" ht="15" hidden="1" customHeight="1" x14ac:dyDescent="0.4"/>
    <row r="750" s="2" customFormat="1" ht="15" hidden="1" customHeight="1" x14ac:dyDescent="0.4"/>
    <row r="751" s="2" customFormat="1" ht="15" hidden="1" customHeight="1" x14ac:dyDescent="0.4"/>
    <row r="752" s="2" customFormat="1" ht="15" hidden="1" customHeight="1" x14ac:dyDescent="0.4"/>
    <row r="753" s="2" customFormat="1" ht="15" hidden="1" customHeight="1" x14ac:dyDescent="0.4"/>
    <row r="754" s="2" customFormat="1" ht="15" hidden="1" customHeight="1" x14ac:dyDescent="0.4"/>
    <row r="755" s="2" customFormat="1" ht="15" hidden="1" customHeight="1" x14ac:dyDescent="0.4"/>
    <row r="756" s="2" customFormat="1" ht="15" hidden="1" customHeight="1" x14ac:dyDescent="0.4"/>
    <row r="757" s="2" customFormat="1" ht="15" hidden="1" customHeight="1" x14ac:dyDescent="0.4"/>
    <row r="758" s="2" customFormat="1" ht="15" hidden="1" customHeight="1" x14ac:dyDescent="0.4"/>
    <row r="759" s="2" customFormat="1" ht="15" hidden="1" customHeight="1" x14ac:dyDescent="0.4"/>
    <row r="760" s="2" customFormat="1" ht="15" hidden="1" customHeight="1" x14ac:dyDescent="0.4"/>
    <row r="761" s="2" customFormat="1" ht="15" hidden="1" customHeight="1" x14ac:dyDescent="0.4"/>
    <row r="762" s="2" customFormat="1" ht="15" hidden="1" customHeight="1" x14ac:dyDescent="0.4"/>
    <row r="763" s="2" customFormat="1" ht="15" hidden="1" customHeight="1" x14ac:dyDescent="0.4"/>
    <row r="764" s="2" customFormat="1" ht="15" hidden="1" customHeight="1" x14ac:dyDescent="0.4"/>
    <row r="765" s="2" customFormat="1" ht="15" hidden="1" customHeight="1" x14ac:dyDescent="0.4"/>
    <row r="766" s="2" customFormat="1" ht="15" hidden="1" customHeight="1" x14ac:dyDescent="0.4"/>
    <row r="767" s="2" customFormat="1" ht="15" hidden="1" customHeight="1" x14ac:dyDescent="0.4"/>
    <row r="768" s="2" customFormat="1" ht="15" hidden="1" customHeight="1" x14ac:dyDescent="0.4"/>
    <row r="769" s="2" customFormat="1" ht="15" hidden="1" customHeight="1" x14ac:dyDescent="0.4"/>
    <row r="770" s="2" customFormat="1" ht="15" hidden="1" customHeight="1" x14ac:dyDescent="0.4"/>
    <row r="771" s="2" customFormat="1" ht="15" hidden="1" customHeight="1" x14ac:dyDescent="0.4"/>
    <row r="772" s="2" customFormat="1" ht="15" hidden="1" customHeight="1" x14ac:dyDescent="0.4"/>
    <row r="773" s="2" customFormat="1" ht="15" hidden="1" customHeight="1" x14ac:dyDescent="0.4"/>
    <row r="774" s="2" customFormat="1" ht="15" hidden="1" customHeight="1" x14ac:dyDescent="0.4"/>
    <row r="775" s="2" customFormat="1" ht="15" hidden="1" customHeight="1" x14ac:dyDescent="0.4"/>
    <row r="776" s="2" customFormat="1" ht="15" hidden="1" customHeight="1" x14ac:dyDescent="0.4"/>
    <row r="777" s="2" customFormat="1" ht="15" hidden="1" customHeight="1" x14ac:dyDescent="0.4"/>
    <row r="778" s="2" customFormat="1" ht="15" hidden="1" customHeight="1" x14ac:dyDescent="0.4"/>
    <row r="779" s="2" customFormat="1" ht="15" hidden="1" customHeight="1" x14ac:dyDescent="0.4"/>
    <row r="780" s="2" customFormat="1" ht="15" hidden="1" customHeight="1" x14ac:dyDescent="0.4"/>
    <row r="781" s="2" customFormat="1" ht="15" hidden="1" customHeight="1" x14ac:dyDescent="0.4"/>
    <row r="782" s="2" customFormat="1" ht="15" hidden="1" customHeight="1" x14ac:dyDescent="0.4"/>
    <row r="783" s="2" customFormat="1" ht="15" hidden="1" customHeight="1" x14ac:dyDescent="0.4"/>
    <row r="784" s="2" customFormat="1" ht="15" hidden="1" customHeight="1" x14ac:dyDescent="0.4"/>
    <row r="785" s="2" customFormat="1" ht="15" hidden="1" customHeight="1" x14ac:dyDescent="0.4"/>
    <row r="786" s="2" customFormat="1" ht="15" hidden="1" customHeight="1" x14ac:dyDescent="0.4"/>
    <row r="787" s="2" customFormat="1" ht="15" hidden="1" customHeight="1" x14ac:dyDescent="0.4"/>
    <row r="788" s="2" customFormat="1" ht="15" hidden="1" customHeight="1" x14ac:dyDescent="0.4"/>
    <row r="789" s="2" customFormat="1" ht="15" hidden="1" customHeight="1" x14ac:dyDescent="0.4"/>
    <row r="790" s="2" customFormat="1" ht="15" hidden="1" customHeight="1" x14ac:dyDescent="0.4"/>
    <row r="791" s="2" customFormat="1" ht="15" hidden="1" customHeight="1" x14ac:dyDescent="0.4"/>
    <row r="792" s="2" customFormat="1" ht="15" hidden="1" customHeight="1" x14ac:dyDescent="0.4"/>
    <row r="793" s="2" customFormat="1" ht="15" hidden="1" customHeight="1" x14ac:dyDescent="0.4"/>
    <row r="794" s="2" customFormat="1" ht="15" hidden="1" customHeight="1" x14ac:dyDescent="0.4"/>
    <row r="795" s="2" customFormat="1" ht="15" hidden="1" customHeight="1" x14ac:dyDescent="0.4"/>
    <row r="796" s="2" customFormat="1" ht="15" hidden="1" customHeight="1" x14ac:dyDescent="0.4"/>
    <row r="797" s="2" customFormat="1" ht="15" hidden="1" customHeight="1" x14ac:dyDescent="0.4"/>
    <row r="798" s="2" customFormat="1" ht="15" hidden="1" customHeight="1" x14ac:dyDescent="0.4"/>
    <row r="799" s="2" customFormat="1" ht="15" hidden="1" customHeight="1" x14ac:dyDescent="0.4"/>
    <row r="800" s="2" customFormat="1" ht="15" hidden="1" customHeight="1" x14ac:dyDescent="0.4"/>
    <row r="801" s="2" customFormat="1" ht="15" hidden="1" customHeight="1" x14ac:dyDescent="0.4"/>
    <row r="802" s="2" customFormat="1" ht="15" hidden="1" customHeight="1" x14ac:dyDescent="0.4"/>
    <row r="803" s="2" customFormat="1" ht="15" hidden="1" customHeight="1" x14ac:dyDescent="0.4"/>
    <row r="804" s="2" customFormat="1" ht="15" hidden="1" customHeight="1" x14ac:dyDescent="0.4"/>
    <row r="805" s="2" customFormat="1" ht="15" hidden="1" customHeight="1" x14ac:dyDescent="0.4"/>
    <row r="806" s="2" customFormat="1" ht="15" hidden="1" customHeight="1" x14ac:dyDescent="0.4"/>
    <row r="807" s="2" customFormat="1" ht="15" hidden="1" customHeight="1" x14ac:dyDescent="0.4"/>
    <row r="808" s="2" customFormat="1" ht="15" hidden="1" customHeight="1" x14ac:dyDescent="0.4"/>
    <row r="809" s="2" customFormat="1" ht="15" hidden="1" customHeight="1" x14ac:dyDescent="0.4"/>
    <row r="810" s="2" customFormat="1" ht="15" hidden="1" customHeight="1" x14ac:dyDescent="0.4"/>
    <row r="811" s="2" customFormat="1" ht="15" hidden="1" customHeight="1" x14ac:dyDescent="0.4"/>
    <row r="812" s="2" customFormat="1" ht="15" hidden="1" customHeight="1" x14ac:dyDescent="0.4"/>
    <row r="813" s="2" customFormat="1" ht="15" hidden="1" customHeight="1" x14ac:dyDescent="0.4"/>
    <row r="814" s="2" customFormat="1" ht="15" hidden="1" customHeight="1" x14ac:dyDescent="0.4"/>
    <row r="815" s="2" customFormat="1" ht="15" hidden="1" customHeight="1" x14ac:dyDescent="0.4"/>
    <row r="816" s="2" customFormat="1" ht="15" hidden="1" customHeight="1" x14ac:dyDescent="0.4"/>
    <row r="817" s="2" customFormat="1" ht="15" hidden="1" customHeight="1" x14ac:dyDescent="0.4"/>
    <row r="818" s="2" customFormat="1" ht="15" hidden="1" customHeight="1" x14ac:dyDescent="0.4"/>
    <row r="819" s="2" customFormat="1" ht="15" hidden="1" customHeight="1" x14ac:dyDescent="0.4"/>
    <row r="820" s="2" customFormat="1" ht="15" hidden="1" customHeight="1" x14ac:dyDescent="0.4"/>
    <row r="821" s="2" customFormat="1" ht="15" hidden="1" customHeight="1" x14ac:dyDescent="0.4"/>
    <row r="822" s="2" customFormat="1" ht="15" hidden="1" customHeight="1" x14ac:dyDescent="0.4"/>
    <row r="823" s="2" customFormat="1" ht="15" hidden="1" customHeight="1" x14ac:dyDescent="0.4"/>
    <row r="824" s="2" customFormat="1" ht="15" hidden="1" customHeight="1" x14ac:dyDescent="0.4"/>
    <row r="825" s="2" customFormat="1" ht="15" hidden="1" customHeight="1" x14ac:dyDescent="0.4"/>
    <row r="826" s="2" customFormat="1" ht="15" hidden="1" customHeight="1" x14ac:dyDescent="0.4"/>
    <row r="827" s="2" customFormat="1" ht="15" hidden="1" customHeight="1" x14ac:dyDescent="0.4"/>
    <row r="828" s="2" customFormat="1" ht="15" hidden="1" customHeight="1" x14ac:dyDescent="0.4"/>
    <row r="829" s="2" customFormat="1" ht="15" hidden="1" customHeight="1" x14ac:dyDescent="0.4"/>
    <row r="830" s="2" customFormat="1" ht="15" hidden="1" customHeight="1" x14ac:dyDescent="0.4"/>
    <row r="831" s="2" customFormat="1" ht="15" hidden="1" customHeight="1" x14ac:dyDescent="0.4"/>
    <row r="832" s="2" customFormat="1" ht="15" hidden="1" customHeight="1" x14ac:dyDescent="0.4"/>
    <row r="833" s="2" customFormat="1" ht="15" hidden="1" customHeight="1" x14ac:dyDescent="0.4"/>
    <row r="834" s="2" customFormat="1" ht="15" hidden="1" customHeight="1" x14ac:dyDescent="0.4"/>
    <row r="835" s="2" customFormat="1" ht="15" hidden="1" customHeight="1" x14ac:dyDescent="0.4"/>
    <row r="836" s="2" customFormat="1" ht="15" hidden="1" customHeight="1" x14ac:dyDescent="0.4"/>
    <row r="837" s="2" customFormat="1" ht="15" hidden="1" customHeight="1" x14ac:dyDescent="0.4"/>
    <row r="838" s="2" customFormat="1" ht="15" hidden="1" customHeight="1" x14ac:dyDescent="0.4"/>
    <row r="839" s="2" customFormat="1" ht="15" hidden="1" customHeight="1" x14ac:dyDescent="0.4"/>
    <row r="840" s="2" customFormat="1" ht="15" hidden="1" customHeight="1" x14ac:dyDescent="0.4"/>
    <row r="841" s="2" customFormat="1" ht="15" hidden="1" customHeight="1" x14ac:dyDescent="0.4"/>
    <row r="842" s="2" customFormat="1" ht="15" hidden="1" customHeight="1" x14ac:dyDescent="0.4"/>
    <row r="843" s="2" customFormat="1" ht="15" hidden="1" customHeight="1" x14ac:dyDescent="0.4"/>
    <row r="844" s="2" customFormat="1" ht="15" hidden="1" customHeight="1" x14ac:dyDescent="0.4"/>
    <row r="845" s="2" customFormat="1" ht="15" hidden="1" customHeight="1" x14ac:dyDescent="0.4"/>
    <row r="846" s="2" customFormat="1" ht="15" hidden="1" customHeight="1" x14ac:dyDescent="0.4"/>
    <row r="847" s="2" customFormat="1" ht="15" hidden="1" customHeight="1" x14ac:dyDescent="0.4"/>
    <row r="848" s="2" customFormat="1" ht="15" hidden="1" customHeight="1" x14ac:dyDescent="0.4"/>
    <row r="849" s="2" customFormat="1" ht="15" hidden="1" customHeight="1" x14ac:dyDescent="0.4"/>
    <row r="850" s="2" customFormat="1" ht="15" hidden="1" customHeight="1" x14ac:dyDescent="0.4"/>
    <row r="851" s="2" customFormat="1" ht="15" hidden="1" customHeight="1" x14ac:dyDescent="0.4"/>
    <row r="852" s="2" customFormat="1" ht="15" hidden="1" customHeight="1" x14ac:dyDescent="0.4"/>
    <row r="853" s="2" customFormat="1" ht="15" hidden="1" customHeight="1" x14ac:dyDescent="0.4"/>
    <row r="854" s="2" customFormat="1" ht="15" hidden="1" customHeight="1" x14ac:dyDescent="0.4"/>
    <row r="855" s="2" customFormat="1" ht="15" hidden="1" customHeight="1" x14ac:dyDescent="0.4"/>
    <row r="856" s="2" customFormat="1" ht="15" hidden="1" customHeight="1" x14ac:dyDescent="0.4"/>
    <row r="857" s="2" customFormat="1" ht="15" hidden="1" customHeight="1" x14ac:dyDescent="0.4"/>
    <row r="858" s="2" customFormat="1" ht="15" hidden="1" customHeight="1" x14ac:dyDescent="0.4"/>
    <row r="859" s="2" customFormat="1" ht="15" hidden="1" customHeight="1" x14ac:dyDescent="0.4"/>
    <row r="860" s="2" customFormat="1" ht="15" hidden="1" customHeight="1" x14ac:dyDescent="0.4"/>
    <row r="861" s="2" customFormat="1" ht="15" hidden="1" customHeight="1" x14ac:dyDescent="0.4"/>
    <row r="862" s="2" customFormat="1" ht="15" hidden="1" customHeight="1" x14ac:dyDescent="0.4"/>
    <row r="863" s="2" customFormat="1" ht="15" hidden="1" customHeight="1" x14ac:dyDescent="0.4"/>
    <row r="864" s="2" customFormat="1" ht="15" hidden="1" customHeight="1" x14ac:dyDescent="0.4"/>
    <row r="865" s="2" customFormat="1" ht="15" hidden="1" customHeight="1" x14ac:dyDescent="0.4"/>
    <row r="866" s="2" customFormat="1" ht="15" hidden="1" customHeight="1" x14ac:dyDescent="0.4"/>
    <row r="867" s="2" customFormat="1" ht="15" hidden="1" customHeight="1" x14ac:dyDescent="0.4"/>
    <row r="868" s="2" customFormat="1" ht="15" hidden="1" customHeight="1" x14ac:dyDescent="0.4"/>
    <row r="869" s="2" customFormat="1" ht="15" hidden="1" customHeight="1" x14ac:dyDescent="0.4"/>
    <row r="870" s="2" customFormat="1" ht="15" hidden="1" customHeight="1" x14ac:dyDescent="0.4"/>
    <row r="871" s="2" customFormat="1" ht="15" hidden="1" customHeight="1" x14ac:dyDescent="0.4"/>
    <row r="872" s="2" customFormat="1" ht="15" hidden="1" customHeight="1" x14ac:dyDescent="0.4"/>
    <row r="873" s="2" customFormat="1" ht="15" hidden="1" customHeight="1" x14ac:dyDescent="0.4"/>
    <row r="874" s="2" customFormat="1" ht="15" hidden="1" customHeight="1" x14ac:dyDescent="0.4"/>
    <row r="875" s="2" customFormat="1" ht="15" hidden="1" customHeight="1" x14ac:dyDescent="0.4"/>
    <row r="876" s="2" customFormat="1" ht="15" hidden="1" customHeight="1" x14ac:dyDescent="0.4"/>
    <row r="877" s="2" customFormat="1" ht="15" hidden="1" customHeight="1" x14ac:dyDescent="0.4"/>
    <row r="878" s="2" customFormat="1" ht="15" hidden="1" customHeight="1" x14ac:dyDescent="0.4"/>
    <row r="879" s="2" customFormat="1" ht="15" hidden="1" customHeight="1" x14ac:dyDescent="0.4"/>
    <row r="880" s="2" customFormat="1" ht="15" hidden="1" customHeight="1" x14ac:dyDescent="0.4"/>
    <row r="881" s="2" customFormat="1" ht="15" hidden="1" customHeight="1" x14ac:dyDescent="0.4"/>
    <row r="882" s="2" customFormat="1" ht="15" hidden="1" customHeight="1" x14ac:dyDescent="0.4"/>
    <row r="883" s="2" customFormat="1" ht="15" hidden="1" customHeight="1" x14ac:dyDescent="0.4"/>
    <row r="884" s="2" customFormat="1" ht="15" hidden="1" customHeight="1" x14ac:dyDescent="0.4"/>
    <row r="885" s="2" customFormat="1" ht="15" hidden="1" customHeight="1" x14ac:dyDescent="0.4"/>
    <row r="886" s="2" customFormat="1" ht="15" hidden="1" customHeight="1" x14ac:dyDescent="0.4"/>
    <row r="887" s="2" customFormat="1" ht="15" hidden="1" customHeight="1" x14ac:dyDescent="0.4"/>
    <row r="888" s="2" customFormat="1" ht="15" hidden="1" customHeight="1" x14ac:dyDescent="0.4"/>
    <row r="889" s="2" customFormat="1" ht="15" hidden="1" customHeight="1" x14ac:dyDescent="0.4"/>
    <row r="890" s="2" customFormat="1" ht="15" hidden="1" customHeight="1" x14ac:dyDescent="0.4"/>
    <row r="891" s="2" customFormat="1" ht="15" hidden="1" customHeight="1" x14ac:dyDescent="0.4"/>
    <row r="892" s="2" customFormat="1" ht="15" hidden="1" customHeight="1" x14ac:dyDescent="0.4"/>
    <row r="893" s="2" customFormat="1" ht="15" hidden="1" customHeight="1" x14ac:dyDescent="0.4"/>
    <row r="894" s="2" customFormat="1" ht="15" hidden="1" customHeight="1" x14ac:dyDescent="0.4"/>
    <row r="895" s="2" customFormat="1" ht="15" hidden="1" customHeight="1" x14ac:dyDescent="0.4"/>
    <row r="896" s="2" customFormat="1" ht="15" hidden="1" customHeight="1" x14ac:dyDescent="0.4"/>
    <row r="897" s="2" customFormat="1" ht="15" hidden="1" customHeight="1" x14ac:dyDescent="0.4"/>
    <row r="898" s="2" customFormat="1" ht="15" hidden="1" customHeight="1" x14ac:dyDescent="0.4"/>
    <row r="899" s="2" customFormat="1" ht="15" hidden="1" customHeight="1" x14ac:dyDescent="0.4"/>
    <row r="900" s="2" customFormat="1" ht="15" hidden="1" customHeight="1" x14ac:dyDescent="0.4"/>
    <row r="901" s="2" customFormat="1" ht="15" hidden="1" customHeight="1" x14ac:dyDescent="0.4"/>
    <row r="902" s="2" customFormat="1" ht="15" hidden="1" customHeight="1" x14ac:dyDescent="0.4"/>
    <row r="903" s="2" customFormat="1" ht="15" hidden="1" customHeight="1" x14ac:dyDescent="0.4"/>
    <row r="904" s="2" customFormat="1" ht="15" hidden="1" customHeight="1" x14ac:dyDescent="0.4"/>
    <row r="905" s="2" customFormat="1" ht="15" hidden="1" customHeight="1" x14ac:dyDescent="0.4"/>
    <row r="906" s="2" customFormat="1" ht="15" hidden="1" customHeight="1" x14ac:dyDescent="0.4"/>
    <row r="907" s="2" customFormat="1" ht="15" hidden="1" customHeight="1" x14ac:dyDescent="0.4"/>
    <row r="908" s="2" customFormat="1" ht="15" hidden="1" customHeight="1" x14ac:dyDescent="0.4"/>
    <row r="909" s="2" customFormat="1" ht="15" hidden="1" customHeight="1" x14ac:dyDescent="0.4"/>
    <row r="910" s="2" customFormat="1" ht="15" hidden="1" customHeight="1" x14ac:dyDescent="0.4"/>
    <row r="911" s="2" customFormat="1" ht="15" hidden="1" customHeight="1" x14ac:dyDescent="0.4"/>
    <row r="912" s="2" customFormat="1" ht="15" hidden="1" customHeight="1" x14ac:dyDescent="0.4"/>
    <row r="913" s="2" customFormat="1" ht="15" hidden="1" customHeight="1" x14ac:dyDescent="0.4"/>
    <row r="914" s="2" customFormat="1" ht="15" hidden="1" customHeight="1" x14ac:dyDescent="0.4"/>
    <row r="915" s="2" customFormat="1" ht="15" hidden="1" customHeight="1" x14ac:dyDescent="0.4"/>
    <row r="916" s="2" customFormat="1" ht="15" hidden="1" customHeight="1" x14ac:dyDescent="0.4"/>
    <row r="917" s="2" customFormat="1" ht="15" hidden="1" customHeight="1" x14ac:dyDescent="0.4"/>
    <row r="918" s="2" customFormat="1" ht="15" hidden="1" customHeight="1" x14ac:dyDescent="0.4"/>
    <row r="919" s="2" customFormat="1" ht="15" hidden="1" customHeight="1" x14ac:dyDescent="0.4"/>
    <row r="920" s="2" customFormat="1" ht="15" hidden="1" customHeight="1" x14ac:dyDescent="0.4"/>
    <row r="921" s="2" customFormat="1" ht="15" hidden="1" customHeight="1" x14ac:dyDescent="0.4"/>
    <row r="922" s="2" customFormat="1" ht="15" hidden="1" customHeight="1" x14ac:dyDescent="0.4"/>
    <row r="923" s="2" customFormat="1" ht="15" hidden="1" customHeight="1" x14ac:dyDescent="0.4"/>
    <row r="924" s="2" customFormat="1" ht="15" hidden="1" customHeight="1" x14ac:dyDescent="0.4"/>
    <row r="925" s="2" customFormat="1" ht="15" hidden="1" customHeight="1" x14ac:dyDescent="0.4"/>
    <row r="926" s="2" customFormat="1" ht="15" hidden="1" customHeight="1" x14ac:dyDescent="0.4"/>
    <row r="927" s="2" customFormat="1" ht="15" hidden="1" customHeight="1" x14ac:dyDescent="0.4"/>
    <row r="928" s="2" customFormat="1" ht="15" hidden="1" customHeight="1" x14ac:dyDescent="0.4"/>
    <row r="929" s="2" customFormat="1" ht="15" hidden="1" customHeight="1" x14ac:dyDescent="0.4"/>
    <row r="930" s="2" customFormat="1" ht="15" hidden="1" customHeight="1" x14ac:dyDescent="0.4"/>
    <row r="931" s="2" customFormat="1" ht="15" hidden="1" customHeight="1" x14ac:dyDescent="0.4"/>
    <row r="932" s="2" customFormat="1" ht="15" hidden="1" customHeight="1" x14ac:dyDescent="0.4"/>
    <row r="933" s="2" customFormat="1" ht="15" hidden="1" customHeight="1" x14ac:dyDescent="0.4"/>
    <row r="934" s="2" customFormat="1" ht="15" hidden="1" customHeight="1" x14ac:dyDescent="0.4"/>
    <row r="935" s="2" customFormat="1" ht="15" hidden="1" customHeight="1" x14ac:dyDescent="0.4"/>
    <row r="936" s="2" customFormat="1" ht="15" hidden="1" customHeight="1" x14ac:dyDescent="0.4"/>
    <row r="937" s="2" customFormat="1" ht="15" hidden="1" customHeight="1" x14ac:dyDescent="0.4"/>
    <row r="938" s="2" customFormat="1" ht="15" hidden="1" customHeight="1" x14ac:dyDescent="0.4"/>
    <row r="939" s="2" customFormat="1" ht="15" hidden="1" customHeight="1" x14ac:dyDescent="0.4"/>
    <row r="940" s="2" customFormat="1" ht="15" hidden="1" customHeight="1" x14ac:dyDescent="0.4"/>
    <row r="941" s="2" customFormat="1" ht="15" hidden="1" customHeight="1" x14ac:dyDescent="0.4"/>
    <row r="942" s="2" customFormat="1" ht="15" hidden="1" customHeight="1" x14ac:dyDescent="0.4"/>
    <row r="943" s="2" customFormat="1" ht="15" hidden="1" customHeight="1" x14ac:dyDescent="0.4"/>
    <row r="944" s="2" customFormat="1" ht="15" hidden="1" customHeight="1" x14ac:dyDescent="0.4"/>
    <row r="945" s="2" customFormat="1" ht="15" hidden="1" customHeight="1" x14ac:dyDescent="0.4"/>
    <row r="946" s="2" customFormat="1" ht="15" hidden="1" customHeight="1" x14ac:dyDescent="0.4"/>
    <row r="947" s="2" customFormat="1" ht="15" hidden="1" customHeight="1" x14ac:dyDescent="0.4"/>
    <row r="948" s="2" customFormat="1" ht="15" hidden="1" customHeight="1" x14ac:dyDescent="0.4"/>
    <row r="949" s="2" customFormat="1" ht="15" hidden="1" customHeight="1" x14ac:dyDescent="0.4"/>
    <row r="950" s="2" customFormat="1" ht="15" hidden="1" customHeight="1" x14ac:dyDescent="0.4"/>
    <row r="951" s="2" customFormat="1" ht="15" hidden="1" customHeight="1" x14ac:dyDescent="0.4"/>
    <row r="952" s="2" customFormat="1" ht="15" hidden="1" customHeight="1" x14ac:dyDescent="0.4"/>
    <row r="953" s="2" customFormat="1" ht="15" hidden="1" customHeight="1" x14ac:dyDescent="0.4"/>
    <row r="954" s="2" customFormat="1" ht="15" hidden="1" customHeight="1" x14ac:dyDescent="0.4"/>
    <row r="955" s="2" customFormat="1" ht="15" hidden="1" customHeight="1" x14ac:dyDescent="0.4"/>
    <row r="956" s="2" customFormat="1" ht="15" hidden="1" customHeight="1" x14ac:dyDescent="0.4"/>
    <row r="957" s="2" customFormat="1" ht="15" hidden="1" customHeight="1" x14ac:dyDescent="0.4"/>
    <row r="958" s="2" customFormat="1" ht="15" hidden="1" customHeight="1" x14ac:dyDescent="0.4"/>
    <row r="959" s="2" customFormat="1" ht="15" hidden="1" customHeight="1" x14ac:dyDescent="0.4"/>
    <row r="960" s="2" customFormat="1" ht="15" hidden="1" customHeight="1" x14ac:dyDescent="0.4"/>
    <row r="961" s="2" customFormat="1" ht="15" hidden="1" customHeight="1" x14ac:dyDescent="0.4"/>
    <row r="962" s="2" customFormat="1" ht="15" hidden="1" customHeight="1" x14ac:dyDescent="0.4"/>
    <row r="963" s="2" customFormat="1" ht="15" hidden="1" customHeight="1" x14ac:dyDescent="0.4"/>
    <row r="964" s="2" customFormat="1" ht="15" hidden="1" customHeight="1" x14ac:dyDescent="0.4"/>
    <row r="965" s="2" customFormat="1" ht="15" hidden="1" customHeight="1" x14ac:dyDescent="0.4"/>
    <row r="966" s="2" customFormat="1" ht="15" hidden="1" customHeight="1" x14ac:dyDescent="0.4"/>
    <row r="967" s="2" customFormat="1" ht="15" hidden="1" customHeight="1" x14ac:dyDescent="0.4"/>
    <row r="968" s="2" customFormat="1" ht="15" hidden="1" customHeight="1" x14ac:dyDescent="0.4"/>
    <row r="969" s="2" customFormat="1" ht="15" hidden="1" customHeight="1" x14ac:dyDescent="0.4"/>
    <row r="970" s="2" customFormat="1" ht="15" hidden="1" customHeight="1" x14ac:dyDescent="0.4"/>
    <row r="971" s="2" customFormat="1" ht="15" hidden="1" customHeight="1" x14ac:dyDescent="0.4"/>
    <row r="972" s="2" customFormat="1" ht="15" hidden="1" customHeight="1" x14ac:dyDescent="0.4"/>
    <row r="973" s="2" customFormat="1" ht="15" hidden="1" customHeight="1" x14ac:dyDescent="0.4"/>
    <row r="974" s="2" customFormat="1" ht="15" hidden="1" customHeight="1" x14ac:dyDescent="0.4"/>
    <row r="975" s="2" customFormat="1" ht="15" hidden="1" customHeight="1" x14ac:dyDescent="0.4"/>
    <row r="976" s="2" customFormat="1" ht="15" hidden="1" customHeight="1" x14ac:dyDescent="0.4"/>
    <row r="977" s="2" customFormat="1" ht="15" hidden="1" customHeight="1" x14ac:dyDescent="0.4"/>
    <row r="978" s="2" customFormat="1" ht="15" hidden="1" customHeight="1" x14ac:dyDescent="0.4"/>
    <row r="979" s="2" customFormat="1" ht="15" hidden="1" customHeight="1" x14ac:dyDescent="0.4"/>
    <row r="980" s="2" customFormat="1" ht="15" hidden="1" customHeight="1" x14ac:dyDescent="0.4"/>
    <row r="981" s="2" customFormat="1" ht="15" hidden="1" customHeight="1" x14ac:dyDescent="0.4"/>
    <row r="982" s="2" customFormat="1" ht="15" hidden="1" customHeight="1" x14ac:dyDescent="0.4"/>
    <row r="983" s="2" customFormat="1" ht="15" hidden="1" customHeight="1" x14ac:dyDescent="0.4"/>
    <row r="984" s="2" customFormat="1" ht="15" hidden="1" customHeight="1" x14ac:dyDescent="0.4"/>
    <row r="985" s="2" customFormat="1" ht="15" hidden="1" customHeight="1" x14ac:dyDescent="0.4"/>
    <row r="986" s="2" customFormat="1" ht="15" hidden="1" customHeight="1" x14ac:dyDescent="0.4"/>
    <row r="987" s="2" customFormat="1" ht="15" hidden="1" customHeight="1" x14ac:dyDescent="0.4"/>
    <row r="988" s="2" customFormat="1" ht="15" hidden="1" customHeight="1" x14ac:dyDescent="0.4"/>
    <row r="989" s="2" customFormat="1" ht="15" hidden="1" customHeight="1" x14ac:dyDescent="0.4"/>
    <row r="990" s="2" customFormat="1" ht="15" hidden="1" customHeight="1" x14ac:dyDescent="0.4"/>
    <row r="991" s="2" customFormat="1" ht="15" hidden="1" customHeight="1" x14ac:dyDescent="0.4"/>
    <row r="992" s="2" customFormat="1" ht="15" hidden="1" customHeight="1" x14ac:dyDescent="0.4"/>
    <row r="993" s="2" customFormat="1" ht="15" hidden="1" customHeight="1" x14ac:dyDescent="0.4"/>
    <row r="994" s="2" customFormat="1" ht="15" hidden="1" customHeight="1" x14ac:dyDescent="0.4"/>
    <row r="995" s="2" customFormat="1" ht="15" hidden="1" customHeight="1" x14ac:dyDescent="0.4"/>
    <row r="996" s="2" customFormat="1" ht="15" hidden="1" customHeight="1" x14ac:dyDescent="0.4"/>
    <row r="997" s="2" customFormat="1" ht="15" hidden="1" customHeight="1" x14ac:dyDescent="0.4"/>
    <row r="998" s="2" customFormat="1" ht="15" hidden="1" customHeight="1" x14ac:dyDescent="0.4"/>
    <row r="999" s="2" customFormat="1" ht="15" hidden="1" customHeight="1" x14ac:dyDescent="0.4"/>
    <row r="1000" s="2" customFormat="1" ht="15" hidden="1" customHeight="1" x14ac:dyDescent="0.4"/>
    <row r="1001" s="2" customFormat="1" ht="15" hidden="1" customHeight="1" x14ac:dyDescent="0.4"/>
    <row r="1002" s="2" customFormat="1" ht="15" hidden="1" customHeight="1" x14ac:dyDescent="0.4"/>
    <row r="1003" s="2" customFormat="1" ht="15" hidden="1" customHeight="1" x14ac:dyDescent="0.4"/>
    <row r="1004" s="2" customFormat="1" ht="15" hidden="1" customHeight="1" x14ac:dyDescent="0.4"/>
    <row r="1005" s="2" customFormat="1" ht="15" hidden="1" customHeight="1" x14ac:dyDescent="0.4"/>
    <row r="1006" s="2" customFormat="1" ht="15" hidden="1" customHeight="1" x14ac:dyDescent="0.4"/>
    <row r="1007" s="2" customFormat="1" ht="15" hidden="1" customHeight="1" x14ac:dyDescent="0.4"/>
    <row r="1008" s="2" customFormat="1" ht="15" hidden="1" customHeight="1" x14ac:dyDescent="0.4"/>
    <row r="1009" s="2" customFormat="1" ht="15" hidden="1" customHeight="1" x14ac:dyDescent="0.4"/>
    <row r="1010" s="2" customFormat="1" ht="15" hidden="1" customHeight="1" x14ac:dyDescent="0.4"/>
    <row r="1011" s="2" customFormat="1" ht="15" hidden="1" customHeight="1" x14ac:dyDescent="0.4"/>
    <row r="1012" s="2" customFormat="1" ht="15" hidden="1" customHeight="1" x14ac:dyDescent="0.4"/>
    <row r="1013" s="2" customFormat="1" ht="15" hidden="1" customHeight="1" x14ac:dyDescent="0.4"/>
    <row r="1014" s="2" customFormat="1" ht="15" hidden="1" customHeight="1" x14ac:dyDescent="0.4"/>
    <row r="1015" s="2" customFormat="1" ht="15" hidden="1" customHeight="1" x14ac:dyDescent="0.4"/>
    <row r="1016" s="2" customFormat="1" ht="15" hidden="1" customHeight="1" x14ac:dyDescent="0.4"/>
    <row r="1017" s="2" customFormat="1" ht="15" hidden="1" customHeight="1" x14ac:dyDescent="0.4"/>
    <row r="1018" s="2" customFormat="1" ht="15" hidden="1" customHeight="1" x14ac:dyDescent="0.4"/>
    <row r="1019" s="2" customFormat="1" ht="15" hidden="1" customHeight="1" x14ac:dyDescent="0.4"/>
    <row r="1020" s="2" customFormat="1" ht="15" hidden="1" customHeight="1" x14ac:dyDescent="0.4"/>
    <row r="1021" s="2" customFormat="1" ht="15" hidden="1" customHeight="1" x14ac:dyDescent="0.4"/>
    <row r="1022" s="2" customFormat="1" ht="15" hidden="1" customHeight="1" x14ac:dyDescent="0.4"/>
    <row r="1023" s="2" customFormat="1" ht="15" hidden="1" customHeight="1" x14ac:dyDescent="0.4"/>
    <row r="1024" s="2" customFormat="1" ht="15" hidden="1" customHeight="1" x14ac:dyDescent="0.4"/>
    <row r="1025" s="2" customFormat="1" ht="15" hidden="1" customHeight="1" x14ac:dyDescent="0.4"/>
    <row r="1026" s="2" customFormat="1" ht="15" hidden="1" customHeight="1" x14ac:dyDescent="0.4"/>
    <row r="1027" s="2" customFormat="1" ht="15" hidden="1" customHeight="1" x14ac:dyDescent="0.4"/>
    <row r="1028" s="2" customFormat="1" ht="15" hidden="1" customHeight="1" x14ac:dyDescent="0.4"/>
    <row r="1029" s="2" customFormat="1" ht="15" hidden="1" customHeight="1" x14ac:dyDescent="0.4"/>
    <row r="1030" s="2" customFormat="1" ht="15" hidden="1" customHeight="1" x14ac:dyDescent="0.4"/>
    <row r="1031" s="2" customFormat="1" ht="15" hidden="1" customHeight="1" x14ac:dyDescent="0.4"/>
    <row r="1032" s="2" customFormat="1" ht="15" hidden="1" customHeight="1" x14ac:dyDescent="0.4"/>
    <row r="1033" s="2" customFormat="1" ht="15" hidden="1" customHeight="1" x14ac:dyDescent="0.4"/>
    <row r="1034" s="2" customFormat="1" ht="15" hidden="1" customHeight="1" x14ac:dyDescent="0.4"/>
    <row r="1035" s="2" customFormat="1" ht="15" hidden="1" customHeight="1" x14ac:dyDescent="0.4"/>
    <row r="1036" s="2" customFormat="1" ht="15" hidden="1" customHeight="1" x14ac:dyDescent="0.4"/>
    <row r="1037" s="2" customFormat="1" ht="15" hidden="1" customHeight="1" x14ac:dyDescent="0.4"/>
    <row r="1038" s="2" customFormat="1" ht="15" hidden="1" customHeight="1" x14ac:dyDescent="0.4"/>
    <row r="1039" s="2" customFormat="1" ht="15" hidden="1" customHeight="1" x14ac:dyDescent="0.4"/>
    <row r="1040" s="2" customFormat="1" ht="15" hidden="1" customHeight="1" x14ac:dyDescent="0.4"/>
    <row r="1041" s="2" customFormat="1" ht="15" hidden="1" customHeight="1" x14ac:dyDescent="0.4"/>
    <row r="1042" s="2" customFormat="1" ht="15" hidden="1" customHeight="1" x14ac:dyDescent="0.4"/>
    <row r="1043" s="2" customFormat="1" ht="15" hidden="1" customHeight="1" x14ac:dyDescent="0.4"/>
    <row r="1044" s="2" customFormat="1" ht="15" hidden="1" customHeight="1" x14ac:dyDescent="0.4"/>
    <row r="1045" s="2" customFormat="1" ht="15" hidden="1" customHeight="1" x14ac:dyDescent="0.4"/>
    <row r="1046" s="2" customFormat="1" ht="15" hidden="1" customHeight="1" x14ac:dyDescent="0.4"/>
    <row r="1047" s="2" customFormat="1" ht="15" hidden="1" customHeight="1" x14ac:dyDescent="0.4"/>
    <row r="1048" s="2" customFormat="1" ht="15" hidden="1" customHeight="1" x14ac:dyDescent="0.4"/>
    <row r="1049" s="2" customFormat="1" ht="15" hidden="1" customHeight="1" x14ac:dyDescent="0.4"/>
    <row r="1050" s="2" customFormat="1" ht="15" hidden="1" customHeight="1" x14ac:dyDescent="0.4"/>
    <row r="1051" s="2" customFormat="1" ht="15" hidden="1" customHeight="1" x14ac:dyDescent="0.4"/>
    <row r="1052" s="2" customFormat="1" ht="15" hidden="1" customHeight="1" x14ac:dyDescent="0.4"/>
    <row r="1053" s="2" customFormat="1" ht="15" hidden="1" customHeight="1" x14ac:dyDescent="0.4"/>
    <row r="1054" s="2" customFormat="1" ht="15" hidden="1" customHeight="1" x14ac:dyDescent="0.4"/>
    <row r="1055" s="2" customFormat="1" ht="15" hidden="1" customHeight="1" x14ac:dyDescent="0.4"/>
    <row r="1056" s="2" customFormat="1" ht="15" hidden="1" customHeight="1" x14ac:dyDescent="0.4"/>
    <row r="1057" s="2" customFormat="1" ht="15" hidden="1" customHeight="1" x14ac:dyDescent="0.4"/>
    <row r="1058" s="2" customFormat="1" ht="15" hidden="1" customHeight="1" x14ac:dyDescent="0.4"/>
    <row r="1059" s="2" customFormat="1" ht="15" hidden="1" customHeight="1" x14ac:dyDescent="0.4"/>
    <row r="1060" s="2" customFormat="1" ht="15" hidden="1" customHeight="1" x14ac:dyDescent="0.4"/>
    <row r="1061" s="2" customFormat="1" ht="15" hidden="1" customHeight="1" x14ac:dyDescent="0.4"/>
    <row r="1062" s="2" customFormat="1" ht="15" hidden="1" customHeight="1" x14ac:dyDescent="0.4"/>
    <row r="1063" s="2" customFormat="1" ht="15" hidden="1" customHeight="1" x14ac:dyDescent="0.4"/>
    <row r="1064" s="2" customFormat="1" ht="15" hidden="1" customHeight="1" x14ac:dyDescent="0.4"/>
    <row r="1065" s="2" customFormat="1" ht="15" hidden="1" customHeight="1" x14ac:dyDescent="0.4"/>
    <row r="1066" s="2" customFormat="1" ht="15" hidden="1" customHeight="1" x14ac:dyDescent="0.4"/>
    <row r="1067" s="2" customFormat="1" ht="15" hidden="1" customHeight="1" x14ac:dyDescent="0.4"/>
    <row r="1068" s="2" customFormat="1" ht="15" hidden="1" customHeight="1" x14ac:dyDescent="0.4"/>
    <row r="1069" s="2" customFormat="1" ht="15" hidden="1" customHeight="1" x14ac:dyDescent="0.4"/>
    <row r="1070" s="2" customFormat="1" ht="15" hidden="1" customHeight="1" x14ac:dyDescent="0.4"/>
    <row r="1071" s="2" customFormat="1" ht="15" hidden="1" customHeight="1" x14ac:dyDescent="0.4"/>
    <row r="1072" s="2" customFormat="1" ht="15" hidden="1" customHeight="1" x14ac:dyDescent="0.4"/>
    <row r="1073" s="2" customFormat="1" ht="15" hidden="1" customHeight="1" x14ac:dyDescent="0.4"/>
    <row r="1074" s="2" customFormat="1" ht="15" hidden="1" customHeight="1" x14ac:dyDescent="0.4"/>
    <row r="1075" s="2" customFormat="1" ht="15" hidden="1" customHeight="1" x14ac:dyDescent="0.4"/>
    <row r="1076" s="2" customFormat="1" ht="15" hidden="1" customHeight="1" x14ac:dyDescent="0.4"/>
    <row r="1077" s="2" customFormat="1" ht="15" hidden="1" customHeight="1" x14ac:dyDescent="0.4"/>
    <row r="1078" s="2" customFormat="1" ht="15" hidden="1" customHeight="1" x14ac:dyDescent="0.4"/>
    <row r="1079" s="2" customFormat="1" ht="15" hidden="1" customHeight="1" x14ac:dyDescent="0.4"/>
    <row r="1080" s="2" customFormat="1" ht="15" hidden="1" customHeight="1" x14ac:dyDescent="0.4"/>
    <row r="1081" s="2" customFormat="1" ht="15" hidden="1" customHeight="1" x14ac:dyDescent="0.4"/>
    <row r="1082" s="2" customFormat="1" ht="15" hidden="1" customHeight="1" x14ac:dyDescent="0.4"/>
    <row r="1083" s="2" customFormat="1" ht="15" hidden="1" customHeight="1" x14ac:dyDescent="0.4"/>
    <row r="1084" s="2" customFormat="1" ht="15" hidden="1" customHeight="1" x14ac:dyDescent="0.4"/>
    <row r="1085" s="2" customFormat="1" ht="15" hidden="1" customHeight="1" x14ac:dyDescent="0.4"/>
    <row r="1086" s="2" customFormat="1" ht="15" hidden="1" customHeight="1" x14ac:dyDescent="0.4"/>
    <row r="1087" s="2" customFormat="1" ht="15" hidden="1" customHeight="1" x14ac:dyDescent="0.4"/>
    <row r="1088" s="2" customFormat="1" ht="15" hidden="1" customHeight="1" x14ac:dyDescent="0.4"/>
    <row r="1089" s="2" customFormat="1" ht="15" hidden="1" customHeight="1" x14ac:dyDescent="0.4"/>
    <row r="1090" s="2" customFormat="1" ht="15" hidden="1" customHeight="1" x14ac:dyDescent="0.4"/>
    <row r="1091" s="2" customFormat="1" ht="15" hidden="1" customHeight="1" x14ac:dyDescent="0.4"/>
    <row r="1092" s="2" customFormat="1" ht="15" hidden="1" customHeight="1" x14ac:dyDescent="0.4"/>
    <row r="1093" s="2" customFormat="1" ht="15" hidden="1" customHeight="1" x14ac:dyDescent="0.4"/>
    <row r="1094" s="2" customFormat="1" ht="15" hidden="1" customHeight="1" x14ac:dyDescent="0.4"/>
    <row r="1095" s="2" customFormat="1" ht="15" hidden="1" customHeight="1" x14ac:dyDescent="0.4"/>
    <row r="1096" s="2" customFormat="1" ht="15" hidden="1" customHeight="1" x14ac:dyDescent="0.4"/>
    <row r="1097" s="2" customFormat="1" ht="15" hidden="1" customHeight="1" x14ac:dyDescent="0.4"/>
    <row r="1098" s="2" customFormat="1" ht="15" hidden="1" customHeight="1" x14ac:dyDescent="0.4"/>
    <row r="1099" s="2" customFormat="1" ht="15" hidden="1" customHeight="1" x14ac:dyDescent="0.4"/>
    <row r="1100" s="2" customFormat="1" ht="15" hidden="1" customHeight="1" x14ac:dyDescent="0.4"/>
    <row r="1101" s="2" customFormat="1" ht="15" hidden="1" customHeight="1" x14ac:dyDescent="0.4"/>
    <row r="1102" s="2" customFormat="1" ht="15" hidden="1" customHeight="1" x14ac:dyDescent="0.4"/>
    <row r="1103" s="2" customFormat="1" ht="15" hidden="1" customHeight="1" x14ac:dyDescent="0.4"/>
    <row r="1104" s="2" customFormat="1" ht="15" hidden="1" customHeight="1" x14ac:dyDescent="0.4"/>
    <row r="1105" s="2" customFormat="1" ht="15" hidden="1" customHeight="1" x14ac:dyDescent="0.4"/>
    <row r="1106" s="2" customFormat="1" ht="15" hidden="1" customHeight="1" x14ac:dyDescent="0.4"/>
    <row r="1107" s="2" customFormat="1" ht="15" hidden="1" customHeight="1" x14ac:dyDescent="0.4"/>
    <row r="1108" s="2" customFormat="1" ht="15" hidden="1" customHeight="1" x14ac:dyDescent="0.4"/>
    <row r="1109" s="2" customFormat="1" ht="15" hidden="1" customHeight="1" x14ac:dyDescent="0.4"/>
    <row r="1110" s="2" customFormat="1" ht="15" hidden="1" customHeight="1" x14ac:dyDescent="0.4"/>
    <row r="1111" s="2" customFormat="1" ht="15" hidden="1" customHeight="1" x14ac:dyDescent="0.4"/>
    <row r="1112" s="2" customFormat="1" ht="15" hidden="1" customHeight="1" x14ac:dyDescent="0.4"/>
    <row r="1113" s="2" customFormat="1" ht="15" hidden="1" customHeight="1" x14ac:dyDescent="0.4"/>
    <row r="1114" s="2" customFormat="1" ht="15" hidden="1" customHeight="1" x14ac:dyDescent="0.4"/>
    <row r="1115" s="2" customFormat="1" ht="15" hidden="1" customHeight="1" x14ac:dyDescent="0.4"/>
    <row r="1116" s="2" customFormat="1" ht="15" hidden="1" customHeight="1" x14ac:dyDescent="0.4"/>
    <row r="1117" s="2" customFormat="1" ht="15" hidden="1" customHeight="1" x14ac:dyDescent="0.4"/>
    <row r="1118" s="2" customFormat="1" ht="15" hidden="1" customHeight="1" x14ac:dyDescent="0.4"/>
    <row r="1119" s="2" customFormat="1" ht="15" hidden="1" customHeight="1" x14ac:dyDescent="0.4"/>
    <row r="1120" s="2" customFormat="1" ht="15" hidden="1" customHeight="1" x14ac:dyDescent="0.4"/>
    <row r="1121" s="2" customFormat="1" ht="15" hidden="1" customHeight="1" x14ac:dyDescent="0.4"/>
    <row r="1122" s="2" customFormat="1" ht="15" hidden="1" customHeight="1" x14ac:dyDescent="0.4"/>
    <row r="1123" s="2" customFormat="1" ht="15" hidden="1" customHeight="1" x14ac:dyDescent="0.4"/>
    <row r="1124" s="2" customFormat="1" ht="15" hidden="1" customHeight="1" x14ac:dyDescent="0.4"/>
    <row r="1125" s="2" customFormat="1" ht="15" hidden="1" customHeight="1" x14ac:dyDescent="0.4"/>
    <row r="1126" s="2" customFormat="1" ht="15" hidden="1" customHeight="1" x14ac:dyDescent="0.4"/>
    <row r="1127" s="2" customFormat="1" ht="15" hidden="1" customHeight="1" x14ac:dyDescent="0.4"/>
    <row r="1128" s="2" customFormat="1" ht="15" hidden="1" customHeight="1" x14ac:dyDescent="0.4"/>
    <row r="1129" s="2" customFormat="1" ht="15" hidden="1" customHeight="1" x14ac:dyDescent="0.4"/>
    <row r="1130" s="2" customFormat="1" ht="15" hidden="1" customHeight="1" x14ac:dyDescent="0.4"/>
    <row r="1131" s="2" customFormat="1" ht="15" hidden="1" customHeight="1" x14ac:dyDescent="0.4"/>
    <row r="1132" s="2" customFormat="1" ht="15" hidden="1" customHeight="1" x14ac:dyDescent="0.4"/>
    <row r="1133" s="2" customFormat="1" ht="15" hidden="1" customHeight="1" x14ac:dyDescent="0.4"/>
    <row r="1134" s="2" customFormat="1" ht="15" hidden="1" customHeight="1" x14ac:dyDescent="0.4"/>
    <row r="1135" s="2" customFormat="1" ht="15" hidden="1" customHeight="1" x14ac:dyDescent="0.4"/>
    <row r="1136" s="2" customFormat="1" ht="15" hidden="1" customHeight="1" x14ac:dyDescent="0.4"/>
    <row r="1137" s="2" customFormat="1" ht="15" hidden="1" customHeight="1" x14ac:dyDescent="0.4"/>
    <row r="1138" s="2" customFormat="1" ht="15" hidden="1" customHeight="1" x14ac:dyDescent="0.4"/>
    <row r="1139" s="2" customFormat="1" ht="15" hidden="1" customHeight="1" x14ac:dyDescent="0.4"/>
    <row r="1140" s="2" customFormat="1" ht="15" hidden="1" customHeight="1" x14ac:dyDescent="0.4"/>
    <row r="1141" s="2" customFormat="1" ht="15" hidden="1" customHeight="1" x14ac:dyDescent="0.4"/>
    <row r="1142" s="2" customFormat="1" ht="15" hidden="1" customHeight="1" x14ac:dyDescent="0.4"/>
    <row r="1143" s="2" customFormat="1" ht="15" hidden="1" customHeight="1" x14ac:dyDescent="0.4"/>
    <row r="1144" s="2" customFormat="1" ht="15" hidden="1" customHeight="1" x14ac:dyDescent="0.4"/>
    <row r="1145" s="2" customFormat="1" ht="15" hidden="1" customHeight="1" x14ac:dyDescent="0.4"/>
    <row r="1146" s="2" customFormat="1" ht="15" hidden="1" customHeight="1" x14ac:dyDescent="0.4"/>
    <row r="1147" s="2" customFormat="1" ht="15" hidden="1" customHeight="1" x14ac:dyDescent="0.4"/>
    <row r="1148" s="2" customFormat="1" ht="15" hidden="1" customHeight="1" x14ac:dyDescent="0.4"/>
    <row r="1149" s="2" customFormat="1" ht="15" hidden="1" customHeight="1" x14ac:dyDescent="0.4"/>
    <row r="1150" s="2" customFormat="1" ht="15" hidden="1" customHeight="1" x14ac:dyDescent="0.4"/>
    <row r="1151" s="2" customFormat="1" ht="15" hidden="1" customHeight="1" x14ac:dyDescent="0.4"/>
    <row r="1152" s="2" customFormat="1" ht="15" hidden="1" customHeight="1" x14ac:dyDescent="0.4"/>
    <row r="1153" s="2" customFormat="1" ht="15" hidden="1" customHeight="1" x14ac:dyDescent="0.4"/>
    <row r="1154" s="2" customFormat="1" ht="15" hidden="1" customHeight="1" x14ac:dyDescent="0.4"/>
    <row r="1155" s="2" customFormat="1" ht="15" hidden="1" customHeight="1" x14ac:dyDescent="0.4"/>
    <row r="1156" s="2" customFormat="1" ht="15" hidden="1" customHeight="1" x14ac:dyDescent="0.4"/>
    <row r="1157" s="2" customFormat="1" ht="15" hidden="1" customHeight="1" x14ac:dyDescent="0.4"/>
    <row r="1158" s="2" customFormat="1" ht="15" hidden="1" customHeight="1" x14ac:dyDescent="0.4"/>
    <row r="1159" s="2" customFormat="1" ht="15" hidden="1" customHeight="1" x14ac:dyDescent="0.4"/>
    <row r="1160" s="2" customFormat="1" ht="15" hidden="1" customHeight="1" x14ac:dyDescent="0.4"/>
    <row r="1161" s="2" customFormat="1" ht="15" hidden="1" customHeight="1" x14ac:dyDescent="0.4"/>
    <row r="1162" s="2" customFormat="1" ht="15" hidden="1" customHeight="1" x14ac:dyDescent="0.4"/>
    <row r="1163" s="2" customFormat="1" ht="15" hidden="1" customHeight="1" x14ac:dyDescent="0.4"/>
    <row r="1164" s="2" customFormat="1" ht="15" hidden="1" customHeight="1" x14ac:dyDescent="0.4"/>
    <row r="1165" s="2" customFormat="1" ht="15" hidden="1" customHeight="1" x14ac:dyDescent="0.4"/>
    <row r="1166" s="2" customFormat="1" ht="15" hidden="1" customHeight="1" x14ac:dyDescent="0.4"/>
    <row r="1167" s="2" customFormat="1" ht="15" hidden="1" customHeight="1" x14ac:dyDescent="0.4"/>
    <row r="1168" s="2" customFormat="1" ht="15" hidden="1" customHeight="1" x14ac:dyDescent="0.4"/>
    <row r="1169" s="2" customFormat="1" ht="15" hidden="1" customHeight="1" x14ac:dyDescent="0.4"/>
    <row r="1170" s="2" customFormat="1" ht="15" hidden="1" customHeight="1" x14ac:dyDescent="0.4"/>
    <row r="1171" s="2" customFormat="1" ht="15" hidden="1" customHeight="1" x14ac:dyDescent="0.4"/>
    <row r="1172" s="2" customFormat="1" ht="15" hidden="1" customHeight="1" x14ac:dyDescent="0.4"/>
    <row r="1173" s="2" customFormat="1" ht="15" hidden="1" customHeight="1" x14ac:dyDescent="0.4"/>
    <row r="1174" s="2" customFormat="1" ht="15" hidden="1" customHeight="1" x14ac:dyDescent="0.4"/>
    <row r="1175" s="2" customFormat="1" ht="15" hidden="1" customHeight="1" x14ac:dyDescent="0.4"/>
    <row r="1176" s="2" customFormat="1" ht="15" hidden="1" customHeight="1" x14ac:dyDescent="0.4"/>
    <row r="1177" s="2" customFormat="1" ht="15" hidden="1" customHeight="1" x14ac:dyDescent="0.4"/>
    <row r="1178" s="2" customFormat="1" ht="15" hidden="1" customHeight="1" x14ac:dyDescent="0.4"/>
    <row r="1179" s="2" customFormat="1" ht="15" hidden="1" customHeight="1" x14ac:dyDescent="0.4"/>
    <row r="1180" s="2" customFormat="1" ht="15" hidden="1" customHeight="1" x14ac:dyDescent="0.4"/>
    <row r="1181" s="2" customFormat="1" ht="15" hidden="1" customHeight="1" x14ac:dyDescent="0.4"/>
    <row r="1182" s="2" customFormat="1" ht="15" hidden="1" customHeight="1" x14ac:dyDescent="0.4"/>
    <row r="1183" s="2" customFormat="1" ht="15" hidden="1" customHeight="1" x14ac:dyDescent="0.4"/>
    <row r="1184" s="2" customFormat="1" ht="15" hidden="1" customHeight="1" x14ac:dyDescent="0.4"/>
    <row r="1185" s="2" customFormat="1" ht="15" hidden="1" customHeight="1" x14ac:dyDescent="0.4"/>
    <row r="1186" s="2" customFormat="1" ht="15" hidden="1" customHeight="1" x14ac:dyDescent="0.4"/>
    <row r="1187" s="2" customFormat="1" ht="15" hidden="1" customHeight="1" x14ac:dyDescent="0.4"/>
    <row r="1188" s="2" customFormat="1" ht="15" hidden="1" customHeight="1" x14ac:dyDescent="0.4"/>
    <row r="1189" s="2" customFormat="1" ht="15" hidden="1" customHeight="1" x14ac:dyDescent="0.4"/>
    <row r="1190" s="2" customFormat="1" ht="15" hidden="1" customHeight="1" x14ac:dyDescent="0.4"/>
    <row r="1191" s="2" customFormat="1" ht="15" hidden="1" customHeight="1" x14ac:dyDescent="0.4"/>
    <row r="1192" s="2" customFormat="1" ht="15" hidden="1" customHeight="1" x14ac:dyDescent="0.4"/>
    <row r="1193" s="2" customFormat="1" ht="15" hidden="1" customHeight="1" x14ac:dyDescent="0.4"/>
    <row r="1194" s="2" customFormat="1" ht="15" hidden="1" customHeight="1" x14ac:dyDescent="0.4"/>
    <row r="1195" s="2" customFormat="1" ht="15" hidden="1" customHeight="1" x14ac:dyDescent="0.4"/>
    <row r="1196" s="2" customFormat="1" ht="15" hidden="1" customHeight="1" x14ac:dyDescent="0.4"/>
    <row r="1197" s="2" customFormat="1" ht="15" hidden="1" customHeight="1" x14ac:dyDescent="0.4"/>
    <row r="1198" s="2" customFormat="1" ht="15" hidden="1" customHeight="1" x14ac:dyDescent="0.4"/>
    <row r="1199" s="2" customFormat="1" ht="15" hidden="1" customHeight="1" x14ac:dyDescent="0.4"/>
    <row r="1200" s="2" customFormat="1" ht="15" hidden="1" customHeight="1" x14ac:dyDescent="0.4"/>
    <row r="1201" s="2" customFormat="1" ht="15" hidden="1" customHeight="1" x14ac:dyDescent="0.4"/>
    <row r="1202" s="2" customFormat="1" ht="15" hidden="1" customHeight="1" x14ac:dyDescent="0.4"/>
    <row r="1203" s="2" customFormat="1" ht="15" hidden="1" customHeight="1" x14ac:dyDescent="0.4"/>
    <row r="1204" s="2" customFormat="1" ht="15" hidden="1" customHeight="1" x14ac:dyDescent="0.4"/>
    <row r="1205" s="2" customFormat="1" ht="15" hidden="1" customHeight="1" x14ac:dyDescent="0.4"/>
    <row r="1206" s="2" customFormat="1" ht="15" hidden="1" customHeight="1" x14ac:dyDescent="0.4"/>
    <row r="1207" s="2" customFormat="1" ht="15" hidden="1" customHeight="1" x14ac:dyDescent="0.4"/>
    <row r="1208" s="2" customFormat="1" ht="15" hidden="1" customHeight="1" x14ac:dyDescent="0.4"/>
    <row r="1209" s="2" customFormat="1" ht="15" hidden="1" customHeight="1" x14ac:dyDescent="0.4"/>
    <row r="1210" s="2" customFormat="1" ht="15" hidden="1" customHeight="1" x14ac:dyDescent="0.4"/>
    <row r="1211" s="2" customFormat="1" ht="15" hidden="1" customHeight="1" x14ac:dyDescent="0.4"/>
    <row r="1212" s="2" customFormat="1" ht="15" hidden="1" customHeight="1" x14ac:dyDescent="0.4"/>
    <row r="1213" s="2" customFormat="1" ht="15" hidden="1" customHeight="1" x14ac:dyDescent="0.4"/>
    <row r="1214" s="2" customFormat="1" ht="15" hidden="1" customHeight="1" x14ac:dyDescent="0.4"/>
    <row r="1215" s="2" customFormat="1" ht="15" hidden="1" customHeight="1" x14ac:dyDescent="0.4"/>
    <row r="1216" s="2" customFormat="1" ht="15" hidden="1" customHeight="1" x14ac:dyDescent="0.4"/>
    <row r="1217" s="2" customFormat="1" ht="15" hidden="1" customHeight="1" x14ac:dyDescent="0.4"/>
    <row r="1218" s="2" customFormat="1" ht="15" hidden="1" customHeight="1" x14ac:dyDescent="0.4"/>
    <row r="1219" s="2" customFormat="1" ht="15" hidden="1" customHeight="1" x14ac:dyDescent="0.4"/>
    <row r="1220" s="2" customFormat="1" ht="15" hidden="1" customHeight="1" x14ac:dyDescent="0.4"/>
    <row r="1221" s="2" customFormat="1" ht="15" hidden="1" customHeight="1" x14ac:dyDescent="0.4"/>
    <row r="1222" s="2" customFormat="1" ht="15" hidden="1" customHeight="1" x14ac:dyDescent="0.4"/>
    <row r="1223" s="2" customFormat="1" ht="15" hidden="1" customHeight="1" x14ac:dyDescent="0.4"/>
    <row r="1224" s="2" customFormat="1" ht="15" hidden="1" customHeight="1" x14ac:dyDescent="0.4"/>
    <row r="1225" s="2" customFormat="1" ht="15" hidden="1" customHeight="1" x14ac:dyDescent="0.4"/>
    <row r="1226" s="2" customFormat="1" ht="15" hidden="1" customHeight="1" x14ac:dyDescent="0.4"/>
    <row r="1227" s="2" customFormat="1" ht="15" hidden="1" customHeight="1" x14ac:dyDescent="0.4"/>
    <row r="1228" s="2" customFormat="1" ht="15" hidden="1" customHeight="1" x14ac:dyDescent="0.4"/>
    <row r="1229" s="2" customFormat="1" ht="15" hidden="1" customHeight="1" x14ac:dyDescent="0.4"/>
    <row r="1230" s="2" customFormat="1" ht="15" hidden="1" customHeight="1" x14ac:dyDescent="0.4"/>
    <row r="1231" s="2" customFormat="1" ht="15" hidden="1" customHeight="1" x14ac:dyDescent="0.4"/>
    <row r="1232" s="2" customFormat="1" ht="15" hidden="1" customHeight="1" x14ac:dyDescent="0.4"/>
    <row r="1233" s="2" customFormat="1" ht="15" hidden="1" customHeight="1" x14ac:dyDescent="0.4"/>
    <row r="1234" s="2" customFormat="1" ht="15" hidden="1" customHeight="1" x14ac:dyDescent="0.4"/>
    <row r="1235" s="2" customFormat="1" ht="15" hidden="1" customHeight="1" x14ac:dyDescent="0.4"/>
    <row r="1236" s="2" customFormat="1" ht="15" hidden="1" customHeight="1" x14ac:dyDescent="0.4"/>
    <row r="1237" s="2" customFormat="1" ht="15" hidden="1" customHeight="1" x14ac:dyDescent="0.4"/>
    <row r="1238" s="2" customFormat="1" ht="15" hidden="1" customHeight="1" x14ac:dyDescent="0.4"/>
    <row r="1239" s="2" customFormat="1" ht="15" hidden="1" customHeight="1" x14ac:dyDescent="0.4"/>
    <row r="1240" s="2" customFormat="1" ht="15" hidden="1" customHeight="1" x14ac:dyDescent="0.4"/>
    <row r="1241" s="2" customFormat="1" ht="15" hidden="1" customHeight="1" x14ac:dyDescent="0.4"/>
    <row r="1242" s="2" customFormat="1" ht="15" hidden="1" customHeight="1" x14ac:dyDescent="0.4"/>
    <row r="1243" s="2" customFormat="1" ht="15" hidden="1" customHeight="1" x14ac:dyDescent="0.4"/>
    <row r="1244" s="2" customFormat="1" ht="15" hidden="1" customHeight="1" x14ac:dyDescent="0.4"/>
    <row r="1245" s="2" customFormat="1" ht="15" hidden="1" customHeight="1" x14ac:dyDescent="0.4"/>
    <row r="1246" s="2" customFormat="1" ht="15" hidden="1" customHeight="1" x14ac:dyDescent="0.4"/>
    <row r="1247" s="2" customFormat="1" ht="15" hidden="1" customHeight="1" x14ac:dyDescent="0.4"/>
    <row r="1248" s="2" customFormat="1" ht="15" hidden="1" customHeight="1" x14ac:dyDescent="0.4"/>
    <row r="1249" s="2" customFormat="1" ht="15" hidden="1" customHeight="1" x14ac:dyDescent="0.4"/>
    <row r="1250" s="2" customFormat="1" ht="15" hidden="1" customHeight="1" x14ac:dyDescent="0.4"/>
    <row r="1251" s="2" customFormat="1" ht="15" hidden="1" customHeight="1" x14ac:dyDescent="0.4"/>
    <row r="1252" s="2" customFormat="1" ht="15" hidden="1" customHeight="1" x14ac:dyDescent="0.4"/>
    <row r="1253" s="2" customFormat="1" ht="15" hidden="1" customHeight="1" x14ac:dyDescent="0.4"/>
    <row r="1254" s="2" customFormat="1" ht="15" hidden="1" customHeight="1" x14ac:dyDescent="0.4"/>
    <row r="1255" s="2" customFormat="1" ht="15" hidden="1" customHeight="1" x14ac:dyDescent="0.4"/>
    <row r="1256" s="2" customFormat="1" ht="15" hidden="1" customHeight="1" x14ac:dyDescent="0.4"/>
    <row r="1257" s="2" customFormat="1" ht="15" hidden="1" customHeight="1" x14ac:dyDescent="0.4"/>
    <row r="1258" s="2" customFormat="1" ht="15" hidden="1" customHeight="1" x14ac:dyDescent="0.4"/>
    <row r="1259" s="2" customFormat="1" ht="15" hidden="1" customHeight="1" x14ac:dyDescent="0.4"/>
    <row r="1260" s="2" customFormat="1" ht="15" hidden="1" customHeight="1" x14ac:dyDescent="0.4"/>
    <row r="1261" s="2" customFormat="1" ht="15" hidden="1" customHeight="1" x14ac:dyDescent="0.4"/>
    <row r="1262" s="2" customFormat="1" ht="15" hidden="1" customHeight="1" x14ac:dyDescent="0.4"/>
    <row r="1263" s="2" customFormat="1" ht="15" hidden="1" customHeight="1" x14ac:dyDescent="0.4"/>
    <row r="1264" s="2" customFormat="1" ht="15" hidden="1" customHeight="1" x14ac:dyDescent="0.4"/>
    <row r="1265" s="2" customFormat="1" ht="15" hidden="1" customHeight="1" x14ac:dyDescent="0.4"/>
    <row r="1266" s="2" customFormat="1" ht="15" hidden="1" customHeight="1" x14ac:dyDescent="0.4"/>
    <row r="1267" s="2" customFormat="1" ht="15" hidden="1" customHeight="1" x14ac:dyDescent="0.4"/>
    <row r="1268" s="2" customFormat="1" ht="15" hidden="1" customHeight="1" x14ac:dyDescent="0.4"/>
    <row r="1269" s="2" customFormat="1" ht="15" hidden="1" customHeight="1" x14ac:dyDescent="0.4"/>
    <row r="1270" s="2" customFormat="1" ht="15" hidden="1" customHeight="1" x14ac:dyDescent="0.4"/>
    <row r="1271" s="2" customFormat="1" ht="15" hidden="1" customHeight="1" x14ac:dyDescent="0.4"/>
    <row r="1272" s="2" customFormat="1" ht="15" hidden="1" customHeight="1" x14ac:dyDescent="0.4"/>
    <row r="1273" s="2" customFormat="1" ht="15" hidden="1" customHeight="1" x14ac:dyDescent="0.4"/>
    <row r="1274" s="2" customFormat="1" ht="15" hidden="1" customHeight="1" x14ac:dyDescent="0.4"/>
    <row r="1275" s="2" customFormat="1" ht="15" hidden="1" customHeight="1" x14ac:dyDescent="0.4"/>
    <row r="1276" s="2" customFormat="1" ht="15" hidden="1" customHeight="1" x14ac:dyDescent="0.4"/>
    <row r="1277" s="2" customFormat="1" ht="15" hidden="1" customHeight="1" x14ac:dyDescent="0.4"/>
    <row r="1278" s="2" customFormat="1" ht="15" hidden="1" customHeight="1" x14ac:dyDescent="0.4"/>
    <row r="1279" s="2" customFormat="1" ht="15" hidden="1" customHeight="1" x14ac:dyDescent="0.4"/>
    <row r="1280" s="2" customFormat="1" ht="15" hidden="1" customHeight="1" x14ac:dyDescent="0.4"/>
    <row r="1281" s="2" customFormat="1" ht="15" hidden="1" customHeight="1" x14ac:dyDescent="0.4"/>
    <row r="1282" s="2" customFormat="1" ht="15" hidden="1" customHeight="1" x14ac:dyDescent="0.4"/>
    <row r="1283" s="2" customFormat="1" ht="15" hidden="1" customHeight="1" x14ac:dyDescent="0.4"/>
    <row r="1284" s="2" customFormat="1" ht="15" hidden="1" customHeight="1" x14ac:dyDescent="0.4"/>
    <row r="1285" s="2" customFormat="1" ht="15" hidden="1" customHeight="1" x14ac:dyDescent="0.4"/>
    <row r="1286" s="2" customFormat="1" ht="15" hidden="1" customHeight="1" x14ac:dyDescent="0.4"/>
    <row r="1287" s="2" customFormat="1" ht="15" hidden="1" customHeight="1" x14ac:dyDescent="0.4"/>
    <row r="1288" s="2" customFormat="1" ht="15" hidden="1" customHeight="1" x14ac:dyDescent="0.4"/>
    <row r="1289" s="2" customFormat="1" ht="15" hidden="1" customHeight="1" x14ac:dyDescent="0.4"/>
    <row r="1290" s="2" customFormat="1" ht="15" hidden="1" customHeight="1" x14ac:dyDescent="0.4"/>
    <row r="1291" s="2" customFormat="1" ht="15" hidden="1" customHeight="1" x14ac:dyDescent="0.4"/>
    <row r="1292" s="2" customFormat="1" ht="15" hidden="1" customHeight="1" x14ac:dyDescent="0.4"/>
    <row r="1293" s="2" customFormat="1" ht="15" hidden="1" customHeight="1" x14ac:dyDescent="0.4"/>
    <row r="1294" s="2" customFormat="1" ht="15" hidden="1" customHeight="1" x14ac:dyDescent="0.4"/>
    <row r="1295" s="2" customFormat="1" ht="15" hidden="1" customHeight="1" x14ac:dyDescent="0.4"/>
    <row r="1296" s="2" customFormat="1" ht="15" hidden="1" customHeight="1" x14ac:dyDescent="0.4"/>
    <row r="1297" s="2" customFormat="1" ht="15" hidden="1" customHeight="1" x14ac:dyDescent="0.4"/>
    <row r="1298" s="2" customFormat="1" ht="15" hidden="1" customHeight="1" x14ac:dyDescent="0.4"/>
    <row r="1299" s="2" customFormat="1" ht="15" hidden="1" customHeight="1" x14ac:dyDescent="0.4"/>
    <row r="1300" s="2" customFormat="1" ht="15" hidden="1" customHeight="1" x14ac:dyDescent="0.4"/>
    <row r="1301" s="2" customFormat="1" ht="15" hidden="1" customHeight="1" x14ac:dyDescent="0.4"/>
    <row r="1302" s="2" customFormat="1" ht="15" hidden="1" customHeight="1" x14ac:dyDescent="0.4"/>
    <row r="1303" s="2" customFormat="1" ht="15" hidden="1" customHeight="1" x14ac:dyDescent="0.4"/>
    <row r="1304" s="2" customFormat="1" ht="15" hidden="1" customHeight="1" x14ac:dyDescent="0.4"/>
    <row r="1305" s="2" customFormat="1" ht="15" hidden="1" customHeight="1" x14ac:dyDescent="0.4"/>
    <row r="1306" s="2" customFormat="1" ht="15" hidden="1" customHeight="1" x14ac:dyDescent="0.4"/>
    <row r="1307" s="2" customFormat="1" ht="15" hidden="1" customHeight="1" x14ac:dyDescent="0.4"/>
    <row r="1308" s="2" customFormat="1" ht="15" hidden="1" customHeight="1" x14ac:dyDescent="0.4"/>
    <row r="1309" s="2" customFormat="1" ht="15" hidden="1" customHeight="1" x14ac:dyDescent="0.4"/>
    <row r="1310" s="2" customFormat="1" ht="15" hidden="1" customHeight="1" x14ac:dyDescent="0.4"/>
    <row r="1311" s="2" customFormat="1" ht="15" hidden="1" customHeight="1" x14ac:dyDescent="0.4"/>
    <row r="1312" s="2" customFormat="1" ht="15" hidden="1" customHeight="1" x14ac:dyDescent="0.4"/>
    <row r="1313" s="2" customFormat="1" ht="15" hidden="1" customHeight="1" x14ac:dyDescent="0.4"/>
    <row r="1314" s="2" customFormat="1" ht="15" hidden="1" customHeight="1" x14ac:dyDescent="0.4"/>
    <row r="1315" s="2" customFormat="1" ht="15" hidden="1" customHeight="1" x14ac:dyDescent="0.4"/>
    <row r="1316" s="2" customFormat="1" ht="15" hidden="1" customHeight="1" x14ac:dyDescent="0.4"/>
    <row r="1317" s="2" customFormat="1" ht="15" hidden="1" customHeight="1" x14ac:dyDescent="0.4"/>
    <row r="1318" s="2" customFormat="1" ht="15" hidden="1" customHeight="1" x14ac:dyDescent="0.4"/>
    <row r="1319" s="2" customFormat="1" ht="15" hidden="1" customHeight="1" x14ac:dyDescent="0.4"/>
    <row r="1320" s="2" customFormat="1" ht="15" hidden="1" customHeight="1" x14ac:dyDescent="0.4"/>
    <row r="1321" s="2" customFormat="1" ht="15" hidden="1" customHeight="1" x14ac:dyDescent="0.4"/>
    <row r="1322" s="2" customFormat="1" ht="15" hidden="1" customHeight="1" x14ac:dyDescent="0.4"/>
    <row r="1323" s="2" customFormat="1" ht="15" hidden="1" customHeight="1" x14ac:dyDescent="0.4"/>
    <row r="1324" s="2" customFormat="1" ht="15" hidden="1" customHeight="1" x14ac:dyDescent="0.4"/>
    <row r="1325" s="2" customFormat="1" ht="15" hidden="1" customHeight="1" x14ac:dyDescent="0.4"/>
    <row r="1326" s="2" customFormat="1" ht="15" hidden="1" customHeight="1" x14ac:dyDescent="0.4"/>
    <row r="1327" s="2" customFormat="1" ht="15" hidden="1" customHeight="1" x14ac:dyDescent="0.4"/>
    <row r="1328" s="2" customFormat="1" ht="15" hidden="1" customHeight="1" x14ac:dyDescent="0.4"/>
    <row r="1329" s="2" customFormat="1" ht="15" hidden="1" customHeight="1" x14ac:dyDescent="0.4"/>
    <row r="1330" s="2" customFormat="1" ht="15" hidden="1" customHeight="1" x14ac:dyDescent="0.4"/>
    <row r="1331" s="2" customFormat="1" ht="15" hidden="1" customHeight="1" x14ac:dyDescent="0.4"/>
    <row r="1332" s="2" customFormat="1" ht="15" hidden="1" customHeight="1" x14ac:dyDescent="0.4"/>
    <row r="1333" s="2" customFormat="1" ht="15" hidden="1" customHeight="1" x14ac:dyDescent="0.4"/>
    <row r="1334" s="2" customFormat="1" ht="15" hidden="1" customHeight="1" x14ac:dyDescent="0.4"/>
    <row r="1335" s="2" customFormat="1" ht="15" hidden="1" customHeight="1" x14ac:dyDescent="0.4"/>
    <row r="1336" s="2" customFormat="1" ht="15" hidden="1" customHeight="1" x14ac:dyDescent="0.4"/>
    <row r="1337" s="2" customFormat="1" ht="15" hidden="1" customHeight="1" x14ac:dyDescent="0.4"/>
    <row r="1338" s="2" customFormat="1" ht="15" hidden="1" customHeight="1" x14ac:dyDescent="0.4"/>
    <row r="1339" s="2" customFormat="1" ht="15" hidden="1" customHeight="1" x14ac:dyDescent="0.4"/>
    <row r="1340" s="2" customFormat="1" ht="15" hidden="1" customHeight="1" x14ac:dyDescent="0.4"/>
  </sheetData>
  <mergeCells count="6464">
    <mergeCell ref="AD669:AR669"/>
    <mergeCell ref="A670:AN670"/>
    <mergeCell ref="AO670:AR670"/>
    <mergeCell ref="AJ666:AL667"/>
    <mergeCell ref="AM666:AO667"/>
    <mergeCell ref="AP666:AR667"/>
    <mergeCell ref="U667:W667"/>
    <mergeCell ref="X667:Z667"/>
    <mergeCell ref="AA667:AC667"/>
    <mergeCell ref="AG667:AI667"/>
    <mergeCell ref="A666:T667"/>
    <mergeCell ref="U666:W666"/>
    <mergeCell ref="X666:Z666"/>
    <mergeCell ref="AA666:AC666"/>
    <mergeCell ref="AD666:AF667"/>
    <mergeCell ref="AG666:AI666"/>
    <mergeCell ref="AM664:AO665"/>
    <mergeCell ref="AP664:AR664"/>
    <mergeCell ref="I665:O665"/>
    <mergeCell ref="P665:Q665"/>
    <mergeCell ref="R665:S665"/>
    <mergeCell ref="U665:W665"/>
    <mergeCell ref="X665:Z665"/>
    <mergeCell ref="AA665:AC665"/>
    <mergeCell ref="AG665:AI665"/>
    <mergeCell ref="AP665:AR665"/>
    <mergeCell ref="U664:W664"/>
    <mergeCell ref="X664:Z664"/>
    <mergeCell ref="AA664:AC664"/>
    <mergeCell ref="AD664:AF665"/>
    <mergeCell ref="AG664:AI664"/>
    <mergeCell ref="AJ664:AL665"/>
    <mergeCell ref="A664:C665"/>
    <mergeCell ref="D664:H665"/>
    <mergeCell ref="I664:O664"/>
    <mergeCell ref="P664:Q664"/>
    <mergeCell ref="R664:S664"/>
    <mergeCell ref="T664:T665"/>
    <mergeCell ref="AM662:AO663"/>
    <mergeCell ref="AP662:AR662"/>
    <mergeCell ref="I663:O663"/>
    <mergeCell ref="P663:Q663"/>
    <mergeCell ref="R663:S663"/>
    <mergeCell ref="U663:W663"/>
    <mergeCell ref="X663:Z663"/>
    <mergeCell ref="AA663:AC663"/>
    <mergeCell ref="AG663:AI663"/>
    <mergeCell ref="AP663:AR663"/>
    <mergeCell ref="U662:W662"/>
    <mergeCell ref="X662:Z662"/>
    <mergeCell ref="AA662:AC662"/>
    <mergeCell ref="AD662:AF663"/>
    <mergeCell ref="AG662:AI662"/>
    <mergeCell ref="AJ662:AL663"/>
    <mergeCell ref="A662:C663"/>
    <mergeCell ref="D662:H663"/>
    <mergeCell ref="I662:O662"/>
    <mergeCell ref="P662:Q662"/>
    <mergeCell ref="R662:S662"/>
    <mergeCell ref="T662:T663"/>
    <mergeCell ref="AM660:AO661"/>
    <mergeCell ref="AP660:AR660"/>
    <mergeCell ref="I661:O661"/>
    <mergeCell ref="P661:Q661"/>
    <mergeCell ref="R661:S661"/>
    <mergeCell ref="U661:W661"/>
    <mergeCell ref="X661:Z661"/>
    <mergeCell ref="AA661:AC661"/>
    <mergeCell ref="AG661:AI661"/>
    <mergeCell ref="AP661:AR661"/>
    <mergeCell ref="U660:W660"/>
    <mergeCell ref="X660:Z660"/>
    <mergeCell ref="AA660:AC660"/>
    <mergeCell ref="AD660:AF661"/>
    <mergeCell ref="AG660:AI660"/>
    <mergeCell ref="AJ660:AL661"/>
    <mergeCell ref="A660:C661"/>
    <mergeCell ref="D660:H661"/>
    <mergeCell ref="I660:O660"/>
    <mergeCell ref="P660:Q660"/>
    <mergeCell ref="R660:S660"/>
    <mergeCell ref="T660:T661"/>
    <mergeCell ref="AM658:AO659"/>
    <mergeCell ref="AP658:AR658"/>
    <mergeCell ref="I659:O659"/>
    <mergeCell ref="P659:Q659"/>
    <mergeCell ref="R659:S659"/>
    <mergeCell ref="U659:W659"/>
    <mergeCell ref="X659:Z659"/>
    <mergeCell ref="AA659:AC659"/>
    <mergeCell ref="AG659:AI659"/>
    <mergeCell ref="AP659:AR659"/>
    <mergeCell ref="U658:W658"/>
    <mergeCell ref="X658:Z658"/>
    <mergeCell ref="AA658:AC658"/>
    <mergeCell ref="AD658:AF659"/>
    <mergeCell ref="AG658:AI658"/>
    <mergeCell ref="AJ658:AL659"/>
    <mergeCell ref="A658:C659"/>
    <mergeCell ref="D658:H659"/>
    <mergeCell ref="I658:O658"/>
    <mergeCell ref="P658:Q658"/>
    <mergeCell ref="R658:S658"/>
    <mergeCell ref="T658:T659"/>
    <mergeCell ref="AM656:AO657"/>
    <mergeCell ref="AP656:AR656"/>
    <mergeCell ref="I657:O657"/>
    <mergeCell ref="P657:Q657"/>
    <mergeCell ref="R657:S657"/>
    <mergeCell ref="U657:W657"/>
    <mergeCell ref="X657:Z657"/>
    <mergeCell ref="AA657:AC657"/>
    <mergeCell ref="AG657:AI657"/>
    <mergeCell ref="AP657:AR657"/>
    <mergeCell ref="U656:W656"/>
    <mergeCell ref="X656:Z656"/>
    <mergeCell ref="AA656:AC656"/>
    <mergeCell ref="AD656:AF657"/>
    <mergeCell ref="AG656:AI656"/>
    <mergeCell ref="AJ656:AL657"/>
    <mergeCell ref="A656:C657"/>
    <mergeCell ref="D656:H657"/>
    <mergeCell ref="I656:O656"/>
    <mergeCell ref="P656:Q656"/>
    <mergeCell ref="R656:S656"/>
    <mergeCell ref="T656:T657"/>
    <mergeCell ref="AM654:AO655"/>
    <mergeCell ref="AP654:AR654"/>
    <mergeCell ref="I655:O655"/>
    <mergeCell ref="P655:Q655"/>
    <mergeCell ref="R655:S655"/>
    <mergeCell ref="U655:W655"/>
    <mergeCell ref="X655:Z655"/>
    <mergeCell ref="AA655:AC655"/>
    <mergeCell ref="AG655:AI655"/>
    <mergeCell ref="AP655:AR655"/>
    <mergeCell ref="U654:W654"/>
    <mergeCell ref="X654:Z654"/>
    <mergeCell ref="AA654:AC654"/>
    <mergeCell ref="AD654:AF655"/>
    <mergeCell ref="AG654:AI654"/>
    <mergeCell ref="AJ654:AL655"/>
    <mergeCell ref="A654:C655"/>
    <mergeCell ref="D654:H655"/>
    <mergeCell ref="I654:O654"/>
    <mergeCell ref="P654:Q654"/>
    <mergeCell ref="R654:S654"/>
    <mergeCell ref="T654:T655"/>
    <mergeCell ref="AM652:AO653"/>
    <mergeCell ref="AP652:AR652"/>
    <mergeCell ref="I653:O653"/>
    <mergeCell ref="P653:Q653"/>
    <mergeCell ref="R653:S653"/>
    <mergeCell ref="U653:W653"/>
    <mergeCell ref="X653:Z653"/>
    <mergeCell ref="AA653:AC653"/>
    <mergeCell ref="AG653:AI653"/>
    <mergeCell ref="AP653:AR653"/>
    <mergeCell ref="U652:W652"/>
    <mergeCell ref="X652:Z652"/>
    <mergeCell ref="AA652:AC652"/>
    <mergeCell ref="AD652:AF653"/>
    <mergeCell ref="AG652:AI652"/>
    <mergeCell ref="AJ652:AL653"/>
    <mergeCell ref="A652:C653"/>
    <mergeCell ref="D652:H653"/>
    <mergeCell ref="I652:O652"/>
    <mergeCell ref="P652:Q652"/>
    <mergeCell ref="R652:S652"/>
    <mergeCell ref="T652:T653"/>
    <mergeCell ref="AM650:AO651"/>
    <mergeCell ref="AP650:AR650"/>
    <mergeCell ref="I651:O651"/>
    <mergeCell ref="P651:Q651"/>
    <mergeCell ref="R651:S651"/>
    <mergeCell ref="U651:W651"/>
    <mergeCell ref="X651:Z651"/>
    <mergeCell ref="AA651:AC651"/>
    <mergeCell ref="AG651:AI651"/>
    <mergeCell ref="AP651:AR651"/>
    <mergeCell ref="U650:W650"/>
    <mergeCell ref="X650:Z650"/>
    <mergeCell ref="AA650:AC650"/>
    <mergeCell ref="AD650:AF651"/>
    <mergeCell ref="AG650:AI650"/>
    <mergeCell ref="AJ650:AL651"/>
    <mergeCell ref="A650:C651"/>
    <mergeCell ref="D650:H651"/>
    <mergeCell ref="I650:O650"/>
    <mergeCell ref="P650:Q650"/>
    <mergeCell ref="R650:S650"/>
    <mergeCell ref="T650:T651"/>
    <mergeCell ref="AM648:AO649"/>
    <mergeCell ref="AP648:AR648"/>
    <mergeCell ref="I649:O649"/>
    <mergeCell ref="P649:Q649"/>
    <mergeCell ref="R649:S649"/>
    <mergeCell ref="U649:W649"/>
    <mergeCell ref="X649:Z649"/>
    <mergeCell ref="AA649:AC649"/>
    <mergeCell ref="AG649:AI649"/>
    <mergeCell ref="AP649:AR649"/>
    <mergeCell ref="U648:W648"/>
    <mergeCell ref="X648:Z648"/>
    <mergeCell ref="AA648:AC648"/>
    <mergeCell ref="AD648:AF649"/>
    <mergeCell ref="AG648:AI648"/>
    <mergeCell ref="AJ648:AL649"/>
    <mergeCell ref="A648:C649"/>
    <mergeCell ref="D648:H649"/>
    <mergeCell ref="I648:O648"/>
    <mergeCell ref="P648:Q648"/>
    <mergeCell ref="R648:S648"/>
    <mergeCell ref="T648:T649"/>
    <mergeCell ref="AM646:AO647"/>
    <mergeCell ref="AP646:AR646"/>
    <mergeCell ref="I647:O647"/>
    <mergeCell ref="P647:Q647"/>
    <mergeCell ref="R647:S647"/>
    <mergeCell ref="U647:W647"/>
    <mergeCell ref="X647:Z647"/>
    <mergeCell ref="AA647:AC647"/>
    <mergeCell ref="AG647:AI647"/>
    <mergeCell ref="AP647:AR647"/>
    <mergeCell ref="U646:W646"/>
    <mergeCell ref="X646:Z646"/>
    <mergeCell ref="AA646:AC646"/>
    <mergeCell ref="AD646:AF647"/>
    <mergeCell ref="AG646:AI646"/>
    <mergeCell ref="AJ646:AL647"/>
    <mergeCell ref="A646:C647"/>
    <mergeCell ref="D646:H647"/>
    <mergeCell ref="I646:O646"/>
    <mergeCell ref="P646:Q646"/>
    <mergeCell ref="R646:S646"/>
    <mergeCell ref="T646:T647"/>
    <mergeCell ref="AM644:AO645"/>
    <mergeCell ref="AP644:AR644"/>
    <mergeCell ref="I645:O645"/>
    <mergeCell ref="P645:Q645"/>
    <mergeCell ref="R645:S645"/>
    <mergeCell ref="U645:W645"/>
    <mergeCell ref="X645:Z645"/>
    <mergeCell ref="AA645:AC645"/>
    <mergeCell ref="AG645:AI645"/>
    <mergeCell ref="AP645:AR645"/>
    <mergeCell ref="U644:W644"/>
    <mergeCell ref="X644:Z644"/>
    <mergeCell ref="AA644:AC644"/>
    <mergeCell ref="AD644:AF645"/>
    <mergeCell ref="AG644:AI644"/>
    <mergeCell ref="AJ644:AL645"/>
    <mergeCell ref="A644:C645"/>
    <mergeCell ref="D644:H645"/>
    <mergeCell ref="I644:O644"/>
    <mergeCell ref="P644:Q644"/>
    <mergeCell ref="R644:S644"/>
    <mergeCell ref="T644:T645"/>
    <mergeCell ref="AM642:AO643"/>
    <mergeCell ref="AP642:AR642"/>
    <mergeCell ref="I643:O643"/>
    <mergeCell ref="P643:Q643"/>
    <mergeCell ref="R643:S643"/>
    <mergeCell ref="U643:W643"/>
    <mergeCell ref="X643:Z643"/>
    <mergeCell ref="AA643:AC643"/>
    <mergeCell ref="AG643:AI643"/>
    <mergeCell ref="AP643:AR643"/>
    <mergeCell ref="U642:W642"/>
    <mergeCell ref="X642:Z642"/>
    <mergeCell ref="AA642:AC642"/>
    <mergeCell ref="AD642:AF643"/>
    <mergeCell ref="AG642:AI642"/>
    <mergeCell ref="AJ642:AL643"/>
    <mergeCell ref="A642:C643"/>
    <mergeCell ref="D642:H643"/>
    <mergeCell ref="I642:O642"/>
    <mergeCell ref="P642:Q642"/>
    <mergeCell ref="R642:S642"/>
    <mergeCell ref="T642:T643"/>
    <mergeCell ref="AM640:AO641"/>
    <mergeCell ref="AP640:AR640"/>
    <mergeCell ref="I641:O641"/>
    <mergeCell ref="P641:Q641"/>
    <mergeCell ref="R641:S641"/>
    <mergeCell ref="U641:W641"/>
    <mergeCell ref="X641:Z641"/>
    <mergeCell ref="AA641:AC641"/>
    <mergeCell ref="AG641:AI641"/>
    <mergeCell ref="AP641:AR641"/>
    <mergeCell ref="U640:W640"/>
    <mergeCell ref="X640:Z640"/>
    <mergeCell ref="AA640:AC640"/>
    <mergeCell ref="AD640:AF641"/>
    <mergeCell ref="AG640:AI640"/>
    <mergeCell ref="AJ640:AL641"/>
    <mergeCell ref="A640:C641"/>
    <mergeCell ref="D640:H641"/>
    <mergeCell ref="I640:O640"/>
    <mergeCell ref="P640:Q640"/>
    <mergeCell ref="R640:S640"/>
    <mergeCell ref="T640:T641"/>
    <mergeCell ref="AM638:AO639"/>
    <mergeCell ref="AP638:AR638"/>
    <mergeCell ref="I639:O639"/>
    <mergeCell ref="P639:Q639"/>
    <mergeCell ref="R639:S639"/>
    <mergeCell ref="U639:W639"/>
    <mergeCell ref="X639:Z639"/>
    <mergeCell ref="AA639:AC639"/>
    <mergeCell ref="AG639:AI639"/>
    <mergeCell ref="AP639:AR639"/>
    <mergeCell ref="U638:W638"/>
    <mergeCell ref="X638:Z638"/>
    <mergeCell ref="AA638:AC638"/>
    <mergeCell ref="AD638:AF639"/>
    <mergeCell ref="AG638:AI638"/>
    <mergeCell ref="AJ638:AL639"/>
    <mergeCell ref="A638:C639"/>
    <mergeCell ref="D638:H639"/>
    <mergeCell ref="I638:O638"/>
    <mergeCell ref="P638:Q638"/>
    <mergeCell ref="R638:S638"/>
    <mergeCell ref="T638:T639"/>
    <mergeCell ref="AM636:AO637"/>
    <mergeCell ref="AP636:AR636"/>
    <mergeCell ref="I637:O637"/>
    <mergeCell ref="P637:Q637"/>
    <mergeCell ref="R637:S637"/>
    <mergeCell ref="U637:W637"/>
    <mergeCell ref="X637:Z637"/>
    <mergeCell ref="AA637:AC637"/>
    <mergeCell ref="AG637:AI637"/>
    <mergeCell ref="AP637:AR637"/>
    <mergeCell ref="U636:W636"/>
    <mergeCell ref="X636:Z636"/>
    <mergeCell ref="AA636:AC636"/>
    <mergeCell ref="AD636:AF637"/>
    <mergeCell ref="AG636:AI636"/>
    <mergeCell ref="AJ636:AL637"/>
    <mergeCell ref="A636:C637"/>
    <mergeCell ref="D636:H637"/>
    <mergeCell ref="I636:O636"/>
    <mergeCell ref="P636:Q636"/>
    <mergeCell ref="R636:S636"/>
    <mergeCell ref="T636:T637"/>
    <mergeCell ref="AM634:AO635"/>
    <mergeCell ref="AP634:AR634"/>
    <mergeCell ref="I635:O635"/>
    <mergeCell ref="P635:Q635"/>
    <mergeCell ref="R635:S635"/>
    <mergeCell ref="U635:W635"/>
    <mergeCell ref="X635:Z635"/>
    <mergeCell ref="AA635:AC635"/>
    <mergeCell ref="AG635:AI635"/>
    <mergeCell ref="AP635:AR635"/>
    <mergeCell ref="U634:W634"/>
    <mergeCell ref="X634:Z634"/>
    <mergeCell ref="AA634:AC634"/>
    <mergeCell ref="AD634:AF635"/>
    <mergeCell ref="AG634:AI634"/>
    <mergeCell ref="AJ634:AL635"/>
    <mergeCell ref="A634:C635"/>
    <mergeCell ref="D634:H635"/>
    <mergeCell ref="I634:O634"/>
    <mergeCell ref="P634:Q634"/>
    <mergeCell ref="R634:S634"/>
    <mergeCell ref="T634:T635"/>
    <mergeCell ref="AM632:AO633"/>
    <mergeCell ref="AP632:AR632"/>
    <mergeCell ref="I633:O633"/>
    <mergeCell ref="P633:Q633"/>
    <mergeCell ref="R633:S633"/>
    <mergeCell ref="U633:W633"/>
    <mergeCell ref="X633:Z633"/>
    <mergeCell ref="AA633:AC633"/>
    <mergeCell ref="AG633:AI633"/>
    <mergeCell ref="AP633:AR633"/>
    <mergeCell ref="U632:W632"/>
    <mergeCell ref="X632:Z632"/>
    <mergeCell ref="AA632:AC632"/>
    <mergeCell ref="AD632:AF633"/>
    <mergeCell ref="AG632:AI632"/>
    <mergeCell ref="AJ632:AL633"/>
    <mergeCell ref="A632:C633"/>
    <mergeCell ref="D632:H633"/>
    <mergeCell ref="I632:O632"/>
    <mergeCell ref="P632:Q632"/>
    <mergeCell ref="R632:S632"/>
    <mergeCell ref="T632:T633"/>
    <mergeCell ref="AM630:AO631"/>
    <mergeCell ref="AP630:AR630"/>
    <mergeCell ref="I631:O631"/>
    <mergeCell ref="P631:Q631"/>
    <mergeCell ref="R631:S631"/>
    <mergeCell ref="U631:W631"/>
    <mergeCell ref="X631:Z631"/>
    <mergeCell ref="AA631:AC631"/>
    <mergeCell ref="AG631:AI631"/>
    <mergeCell ref="AP631:AR631"/>
    <mergeCell ref="U630:W630"/>
    <mergeCell ref="X630:Z630"/>
    <mergeCell ref="AA630:AC630"/>
    <mergeCell ref="AD630:AF631"/>
    <mergeCell ref="AG630:AI630"/>
    <mergeCell ref="AJ630:AL631"/>
    <mergeCell ref="A630:C631"/>
    <mergeCell ref="D630:H631"/>
    <mergeCell ref="I630:O630"/>
    <mergeCell ref="P630:Q630"/>
    <mergeCell ref="R630:S630"/>
    <mergeCell ref="T630:T631"/>
    <mergeCell ref="AM628:AO629"/>
    <mergeCell ref="AP628:AR628"/>
    <mergeCell ref="I629:O629"/>
    <mergeCell ref="P629:Q629"/>
    <mergeCell ref="R629:S629"/>
    <mergeCell ref="U629:W629"/>
    <mergeCell ref="X629:Z629"/>
    <mergeCell ref="AA629:AC629"/>
    <mergeCell ref="AG629:AI629"/>
    <mergeCell ref="AP629:AR629"/>
    <mergeCell ref="U628:W628"/>
    <mergeCell ref="X628:Z628"/>
    <mergeCell ref="AA628:AC628"/>
    <mergeCell ref="AD628:AF629"/>
    <mergeCell ref="AG628:AI628"/>
    <mergeCell ref="AJ628:AL629"/>
    <mergeCell ref="A628:C629"/>
    <mergeCell ref="D628:H629"/>
    <mergeCell ref="I628:O628"/>
    <mergeCell ref="P628:Q628"/>
    <mergeCell ref="R628:S628"/>
    <mergeCell ref="T628:T629"/>
    <mergeCell ref="AM626:AO627"/>
    <mergeCell ref="AP626:AR626"/>
    <mergeCell ref="I627:O627"/>
    <mergeCell ref="P627:Q627"/>
    <mergeCell ref="R627:S627"/>
    <mergeCell ref="U627:W627"/>
    <mergeCell ref="X627:Z627"/>
    <mergeCell ref="AA627:AC627"/>
    <mergeCell ref="AG627:AI627"/>
    <mergeCell ref="AP627:AR627"/>
    <mergeCell ref="U626:W626"/>
    <mergeCell ref="X626:Z626"/>
    <mergeCell ref="AA626:AC626"/>
    <mergeCell ref="AD626:AF627"/>
    <mergeCell ref="AG626:AI626"/>
    <mergeCell ref="AJ626:AL627"/>
    <mergeCell ref="A626:C627"/>
    <mergeCell ref="D626:H627"/>
    <mergeCell ref="I626:O626"/>
    <mergeCell ref="P626:Q626"/>
    <mergeCell ref="R626:S626"/>
    <mergeCell ref="T626:T627"/>
    <mergeCell ref="AM624:AO625"/>
    <mergeCell ref="AP624:AR624"/>
    <mergeCell ref="I625:O625"/>
    <mergeCell ref="P625:Q625"/>
    <mergeCell ref="R625:S625"/>
    <mergeCell ref="U625:W625"/>
    <mergeCell ref="X625:Z625"/>
    <mergeCell ref="AA625:AC625"/>
    <mergeCell ref="AG625:AI625"/>
    <mergeCell ref="AP625:AR625"/>
    <mergeCell ref="U624:W624"/>
    <mergeCell ref="X624:Z624"/>
    <mergeCell ref="AA624:AC624"/>
    <mergeCell ref="AD624:AF625"/>
    <mergeCell ref="AG624:AI624"/>
    <mergeCell ref="AJ624:AL625"/>
    <mergeCell ref="A624:C625"/>
    <mergeCell ref="D624:H625"/>
    <mergeCell ref="I624:O624"/>
    <mergeCell ref="P624:Q624"/>
    <mergeCell ref="R624:S624"/>
    <mergeCell ref="T624:T625"/>
    <mergeCell ref="AM622:AO623"/>
    <mergeCell ref="AP622:AR622"/>
    <mergeCell ref="I623:O623"/>
    <mergeCell ref="P623:Q623"/>
    <mergeCell ref="R623:S623"/>
    <mergeCell ref="U623:W623"/>
    <mergeCell ref="X623:Z623"/>
    <mergeCell ref="AA623:AC623"/>
    <mergeCell ref="AG623:AI623"/>
    <mergeCell ref="AP623:AR623"/>
    <mergeCell ref="U622:W622"/>
    <mergeCell ref="X622:Z622"/>
    <mergeCell ref="AA622:AC622"/>
    <mergeCell ref="AD622:AF623"/>
    <mergeCell ref="AG622:AI622"/>
    <mergeCell ref="AJ622:AL623"/>
    <mergeCell ref="A622:C623"/>
    <mergeCell ref="D622:H623"/>
    <mergeCell ref="I622:O622"/>
    <mergeCell ref="P622:Q622"/>
    <mergeCell ref="R622:S622"/>
    <mergeCell ref="T622:T623"/>
    <mergeCell ref="AM620:AO621"/>
    <mergeCell ref="AP620:AR620"/>
    <mergeCell ref="I621:O621"/>
    <mergeCell ref="P621:Q621"/>
    <mergeCell ref="R621:S621"/>
    <mergeCell ref="U621:W621"/>
    <mergeCell ref="X621:Z621"/>
    <mergeCell ref="AA621:AC621"/>
    <mergeCell ref="AG621:AI621"/>
    <mergeCell ref="AP621:AR621"/>
    <mergeCell ref="U620:W620"/>
    <mergeCell ref="X620:Z620"/>
    <mergeCell ref="AA620:AC620"/>
    <mergeCell ref="AD620:AF621"/>
    <mergeCell ref="AG620:AI620"/>
    <mergeCell ref="AJ620:AL621"/>
    <mergeCell ref="A620:C621"/>
    <mergeCell ref="D620:H621"/>
    <mergeCell ref="I620:O620"/>
    <mergeCell ref="P620:Q620"/>
    <mergeCell ref="R620:S620"/>
    <mergeCell ref="T620:T621"/>
    <mergeCell ref="AM618:AO619"/>
    <mergeCell ref="AP618:AR618"/>
    <mergeCell ref="I619:O619"/>
    <mergeCell ref="P619:Q619"/>
    <mergeCell ref="R619:S619"/>
    <mergeCell ref="U619:W619"/>
    <mergeCell ref="X619:Z619"/>
    <mergeCell ref="AA619:AC619"/>
    <mergeCell ref="AG619:AI619"/>
    <mergeCell ref="AP619:AR619"/>
    <mergeCell ref="U618:W618"/>
    <mergeCell ref="X618:Z618"/>
    <mergeCell ref="AA618:AC618"/>
    <mergeCell ref="AD618:AF619"/>
    <mergeCell ref="AG618:AI618"/>
    <mergeCell ref="AJ618:AL619"/>
    <mergeCell ref="A618:C619"/>
    <mergeCell ref="D618:H619"/>
    <mergeCell ref="I618:O618"/>
    <mergeCell ref="P618:Q618"/>
    <mergeCell ref="R618:S618"/>
    <mergeCell ref="T618:T619"/>
    <mergeCell ref="AM616:AO617"/>
    <mergeCell ref="AP616:AR616"/>
    <mergeCell ref="I617:O617"/>
    <mergeCell ref="P617:Q617"/>
    <mergeCell ref="R617:S617"/>
    <mergeCell ref="U617:W617"/>
    <mergeCell ref="X617:Z617"/>
    <mergeCell ref="AA617:AC617"/>
    <mergeCell ref="AG617:AI617"/>
    <mergeCell ref="AP617:AR617"/>
    <mergeCell ref="U616:W616"/>
    <mergeCell ref="X616:Z616"/>
    <mergeCell ref="AA616:AC616"/>
    <mergeCell ref="AD616:AF617"/>
    <mergeCell ref="AG616:AI616"/>
    <mergeCell ref="AJ616:AL617"/>
    <mergeCell ref="A616:C617"/>
    <mergeCell ref="D616:H617"/>
    <mergeCell ref="I616:O616"/>
    <mergeCell ref="P616:Q616"/>
    <mergeCell ref="R616:S616"/>
    <mergeCell ref="T616:T617"/>
    <mergeCell ref="AM614:AO615"/>
    <mergeCell ref="AP614:AR614"/>
    <mergeCell ref="I615:O615"/>
    <mergeCell ref="P615:Q615"/>
    <mergeCell ref="R615:S615"/>
    <mergeCell ref="U615:W615"/>
    <mergeCell ref="X615:Z615"/>
    <mergeCell ref="AA615:AC615"/>
    <mergeCell ref="AG615:AI615"/>
    <mergeCell ref="AP615:AR615"/>
    <mergeCell ref="U614:W614"/>
    <mergeCell ref="X614:Z614"/>
    <mergeCell ref="AA614:AC614"/>
    <mergeCell ref="AD614:AF615"/>
    <mergeCell ref="AG614:AI614"/>
    <mergeCell ref="AJ614:AL615"/>
    <mergeCell ref="A614:C615"/>
    <mergeCell ref="D614:H615"/>
    <mergeCell ref="I614:O614"/>
    <mergeCell ref="P614:Q614"/>
    <mergeCell ref="R614:S614"/>
    <mergeCell ref="T614:T615"/>
    <mergeCell ref="AM612:AO613"/>
    <mergeCell ref="AP612:AR612"/>
    <mergeCell ref="I613:O613"/>
    <mergeCell ref="P613:Q613"/>
    <mergeCell ref="R613:S613"/>
    <mergeCell ref="U613:W613"/>
    <mergeCell ref="X613:Z613"/>
    <mergeCell ref="AA613:AC613"/>
    <mergeCell ref="AG613:AI613"/>
    <mergeCell ref="AP613:AR613"/>
    <mergeCell ref="U612:W612"/>
    <mergeCell ref="X612:Z612"/>
    <mergeCell ref="AA612:AC612"/>
    <mergeCell ref="AD612:AF613"/>
    <mergeCell ref="AG612:AI612"/>
    <mergeCell ref="AJ612:AL613"/>
    <mergeCell ref="A612:C613"/>
    <mergeCell ref="D612:H613"/>
    <mergeCell ref="I612:O612"/>
    <mergeCell ref="P612:Q612"/>
    <mergeCell ref="R612:S612"/>
    <mergeCell ref="T612:T613"/>
    <mergeCell ref="AM610:AO611"/>
    <mergeCell ref="AP610:AR610"/>
    <mergeCell ref="I611:O611"/>
    <mergeCell ref="P611:Q611"/>
    <mergeCell ref="R611:S611"/>
    <mergeCell ref="U611:W611"/>
    <mergeCell ref="X611:Z611"/>
    <mergeCell ref="AA611:AC611"/>
    <mergeCell ref="AG611:AI611"/>
    <mergeCell ref="AP611:AR611"/>
    <mergeCell ref="U610:W610"/>
    <mergeCell ref="X610:Z610"/>
    <mergeCell ref="AA610:AC610"/>
    <mergeCell ref="AD610:AF611"/>
    <mergeCell ref="AG610:AI610"/>
    <mergeCell ref="AJ610:AL611"/>
    <mergeCell ref="A610:C611"/>
    <mergeCell ref="D610:H611"/>
    <mergeCell ref="I610:O610"/>
    <mergeCell ref="P610:Q610"/>
    <mergeCell ref="R610:S610"/>
    <mergeCell ref="T610:T611"/>
    <mergeCell ref="AM608:AO609"/>
    <mergeCell ref="AP608:AR608"/>
    <mergeCell ref="I609:O609"/>
    <mergeCell ref="P609:Q609"/>
    <mergeCell ref="R609:S609"/>
    <mergeCell ref="U609:W609"/>
    <mergeCell ref="X609:Z609"/>
    <mergeCell ref="AA609:AC609"/>
    <mergeCell ref="AG609:AI609"/>
    <mergeCell ref="AP609:AR609"/>
    <mergeCell ref="U608:W608"/>
    <mergeCell ref="X608:Z608"/>
    <mergeCell ref="AA608:AC608"/>
    <mergeCell ref="AD608:AF609"/>
    <mergeCell ref="AG608:AI608"/>
    <mergeCell ref="AJ608:AL609"/>
    <mergeCell ref="A608:C609"/>
    <mergeCell ref="D608:H609"/>
    <mergeCell ref="I608:O608"/>
    <mergeCell ref="P608:Q608"/>
    <mergeCell ref="R608:S608"/>
    <mergeCell ref="T608:T609"/>
    <mergeCell ref="AM606:AO607"/>
    <mergeCell ref="AP606:AR606"/>
    <mergeCell ref="P607:Q607"/>
    <mergeCell ref="R607:S607"/>
    <mergeCell ref="U607:W607"/>
    <mergeCell ref="X607:Z607"/>
    <mergeCell ref="AA607:AC607"/>
    <mergeCell ref="AG607:AI607"/>
    <mergeCell ref="AP607:AR607"/>
    <mergeCell ref="U606:W606"/>
    <mergeCell ref="X606:Z606"/>
    <mergeCell ref="AA606:AC606"/>
    <mergeCell ref="AD606:AF607"/>
    <mergeCell ref="AG606:AI606"/>
    <mergeCell ref="AJ606:AL607"/>
    <mergeCell ref="AD602:AR602"/>
    <mergeCell ref="A603:AN603"/>
    <mergeCell ref="AO603:AR603"/>
    <mergeCell ref="A604:AR604"/>
    <mergeCell ref="A606:C607"/>
    <mergeCell ref="D606:H607"/>
    <mergeCell ref="I606:O607"/>
    <mergeCell ref="P606:Q606"/>
    <mergeCell ref="R606:S606"/>
    <mergeCell ref="T606:T607"/>
    <mergeCell ref="AJ599:AL600"/>
    <mergeCell ref="AM599:AO600"/>
    <mergeCell ref="AP599:AR600"/>
    <mergeCell ref="U600:W600"/>
    <mergeCell ref="X600:Z600"/>
    <mergeCell ref="AA600:AC600"/>
    <mergeCell ref="AG600:AI600"/>
    <mergeCell ref="A599:T600"/>
    <mergeCell ref="U599:W599"/>
    <mergeCell ref="X599:Z599"/>
    <mergeCell ref="AA599:AC599"/>
    <mergeCell ref="AD599:AF600"/>
    <mergeCell ref="AG599:AI599"/>
    <mergeCell ref="AM597:AO598"/>
    <mergeCell ref="AP597:AR597"/>
    <mergeCell ref="I598:O598"/>
    <mergeCell ref="P598:Q598"/>
    <mergeCell ref="R598:S598"/>
    <mergeCell ref="U598:W598"/>
    <mergeCell ref="X598:Z598"/>
    <mergeCell ref="AA598:AC598"/>
    <mergeCell ref="AG598:AI598"/>
    <mergeCell ref="AP598:AR598"/>
    <mergeCell ref="U597:W597"/>
    <mergeCell ref="X597:Z597"/>
    <mergeCell ref="AA597:AC597"/>
    <mergeCell ref="AD597:AF598"/>
    <mergeCell ref="AG597:AI597"/>
    <mergeCell ref="AJ597:AL598"/>
    <mergeCell ref="A597:C598"/>
    <mergeCell ref="D597:H598"/>
    <mergeCell ref="I597:O597"/>
    <mergeCell ref="P597:Q597"/>
    <mergeCell ref="R597:S597"/>
    <mergeCell ref="T597:T598"/>
    <mergeCell ref="AM595:AO596"/>
    <mergeCell ref="AP595:AR595"/>
    <mergeCell ref="I596:O596"/>
    <mergeCell ref="P596:Q596"/>
    <mergeCell ref="R596:S596"/>
    <mergeCell ref="U596:W596"/>
    <mergeCell ref="X596:Z596"/>
    <mergeCell ref="AA596:AC596"/>
    <mergeCell ref="AG596:AI596"/>
    <mergeCell ref="AP596:AR596"/>
    <mergeCell ref="U595:W595"/>
    <mergeCell ref="X595:Z595"/>
    <mergeCell ref="AA595:AC595"/>
    <mergeCell ref="AD595:AF596"/>
    <mergeCell ref="AG595:AI595"/>
    <mergeCell ref="AJ595:AL596"/>
    <mergeCell ref="A595:C596"/>
    <mergeCell ref="D595:H596"/>
    <mergeCell ref="I595:O595"/>
    <mergeCell ref="P595:Q595"/>
    <mergeCell ref="R595:S595"/>
    <mergeCell ref="T595:T596"/>
    <mergeCell ref="AM593:AO594"/>
    <mergeCell ref="AP593:AR593"/>
    <mergeCell ref="I594:O594"/>
    <mergeCell ref="P594:Q594"/>
    <mergeCell ref="R594:S594"/>
    <mergeCell ref="U594:W594"/>
    <mergeCell ref="X594:Z594"/>
    <mergeCell ref="AA594:AC594"/>
    <mergeCell ref="AG594:AI594"/>
    <mergeCell ref="AP594:AR594"/>
    <mergeCell ref="U593:W593"/>
    <mergeCell ref="X593:Z593"/>
    <mergeCell ref="AA593:AC593"/>
    <mergeCell ref="AD593:AF594"/>
    <mergeCell ref="AG593:AI593"/>
    <mergeCell ref="AJ593:AL594"/>
    <mergeCell ref="A593:C594"/>
    <mergeCell ref="D593:H594"/>
    <mergeCell ref="I593:O593"/>
    <mergeCell ref="P593:Q593"/>
    <mergeCell ref="R593:S593"/>
    <mergeCell ref="T593:T594"/>
    <mergeCell ref="AM591:AO592"/>
    <mergeCell ref="AP591:AR591"/>
    <mergeCell ref="I592:O592"/>
    <mergeCell ref="P592:Q592"/>
    <mergeCell ref="R592:S592"/>
    <mergeCell ref="U592:W592"/>
    <mergeCell ref="X592:Z592"/>
    <mergeCell ref="AA592:AC592"/>
    <mergeCell ref="AG592:AI592"/>
    <mergeCell ref="AP592:AR592"/>
    <mergeCell ref="U591:W591"/>
    <mergeCell ref="X591:Z591"/>
    <mergeCell ref="AA591:AC591"/>
    <mergeCell ref="AD591:AF592"/>
    <mergeCell ref="AG591:AI591"/>
    <mergeCell ref="AJ591:AL592"/>
    <mergeCell ref="A591:C592"/>
    <mergeCell ref="D591:H592"/>
    <mergeCell ref="I591:O591"/>
    <mergeCell ref="P591:Q591"/>
    <mergeCell ref="R591:S591"/>
    <mergeCell ref="T591:T592"/>
    <mergeCell ref="AM589:AO590"/>
    <mergeCell ref="AP589:AR589"/>
    <mergeCell ref="I590:O590"/>
    <mergeCell ref="P590:Q590"/>
    <mergeCell ref="R590:S590"/>
    <mergeCell ref="U590:W590"/>
    <mergeCell ref="X590:Z590"/>
    <mergeCell ref="AA590:AC590"/>
    <mergeCell ref="AG590:AI590"/>
    <mergeCell ref="AP590:AR590"/>
    <mergeCell ref="U589:W589"/>
    <mergeCell ref="X589:Z589"/>
    <mergeCell ref="AA589:AC589"/>
    <mergeCell ref="AD589:AF590"/>
    <mergeCell ref="AG589:AI589"/>
    <mergeCell ref="AJ589:AL590"/>
    <mergeCell ref="A589:C590"/>
    <mergeCell ref="D589:H590"/>
    <mergeCell ref="I589:O589"/>
    <mergeCell ref="P589:Q589"/>
    <mergeCell ref="R589:S589"/>
    <mergeCell ref="T589:T590"/>
    <mergeCell ref="AM587:AO588"/>
    <mergeCell ref="AP587:AR587"/>
    <mergeCell ref="I588:O588"/>
    <mergeCell ref="P588:Q588"/>
    <mergeCell ref="R588:S588"/>
    <mergeCell ref="U588:W588"/>
    <mergeCell ref="X588:Z588"/>
    <mergeCell ref="AA588:AC588"/>
    <mergeCell ref="AG588:AI588"/>
    <mergeCell ref="AP588:AR588"/>
    <mergeCell ref="U587:W587"/>
    <mergeCell ref="X587:Z587"/>
    <mergeCell ref="AA587:AC587"/>
    <mergeCell ref="AD587:AF588"/>
    <mergeCell ref="AG587:AI587"/>
    <mergeCell ref="AJ587:AL588"/>
    <mergeCell ref="A587:C588"/>
    <mergeCell ref="D587:H588"/>
    <mergeCell ref="I587:O587"/>
    <mergeCell ref="P587:Q587"/>
    <mergeCell ref="R587:S587"/>
    <mergeCell ref="T587:T588"/>
    <mergeCell ref="AM585:AO586"/>
    <mergeCell ref="AP585:AR585"/>
    <mergeCell ref="I586:O586"/>
    <mergeCell ref="P586:Q586"/>
    <mergeCell ref="R586:S586"/>
    <mergeCell ref="U586:W586"/>
    <mergeCell ref="X586:Z586"/>
    <mergeCell ref="AA586:AC586"/>
    <mergeCell ref="AG586:AI586"/>
    <mergeCell ref="AP586:AR586"/>
    <mergeCell ref="U585:W585"/>
    <mergeCell ref="X585:Z585"/>
    <mergeCell ref="AA585:AC585"/>
    <mergeCell ref="AD585:AF586"/>
    <mergeCell ref="AG585:AI585"/>
    <mergeCell ref="AJ585:AL586"/>
    <mergeCell ref="A585:C586"/>
    <mergeCell ref="D585:H586"/>
    <mergeCell ref="I585:O585"/>
    <mergeCell ref="P585:Q585"/>
    <mergeCell ref="R585:S585"/>
    <mergeCell ref="T585:T586"/>
    <mergeCell ref="AM583:AO584"/>
    <mergeCell ref="AP583:AR583"/>
    <mergeCell ref="I584:O584"/>
    <mergeCell ref="P584:Q584"/>
    <mergeCell ref="R584:S584"/>
    <mergeCell ref="U584:W584"/>
    <mergeCell ref="X584:Z584"/>
    <mergeCell ref="AA584:AC584"/>
    <mergeCell ref="AG584:AI584"/>
    <mergeCell ref="AP584:AR584"/>
    <mergeCell ref="U583:W583"/>
    <mergeCell ref="X583:Z583"/>
    <mergeCell ref="AA583:AC583"/>
    <mergeCell ref="AD583:AF584"/>
    <mergeCell ref="AG583:AI583"/>
    <mergeCell ref="AJ583:AL584"/>
    <mergeCell ref="A583:C584"/>
    <mergeCell ref="D583:H584"/>
    <mergeCell ref="I583:O583"/>
    <mergeCell ref="P583:Q583"/>
    <mergeCell ref="R583:S583"/>
    <mergeCell ref="T583:T584"/>
    <mergeCell ref="AM581:AO582"/>
    <mergeCell ref="AP581:AR581"/>
    <mergeCell ref="I582:O582"/>
    <mergeCell ref="P582:Q582"/>
    <mergeCell ref="R582:S582"/>
    <mergeCell ref="U582:W582"/>
    <mergeCell ref="X582:Z582"/>
    <mergeCell ref="AA582:AC582"/>
    <mergeCell ref="AG582:AI582"/>
    <mergeCell ref="AP582:AR582"/>
    <mergeCell ref="U581:W581"/>
    <mergeCell ref="X581:Z581"/>
    <mergeCell ref="AA581:AC581"/>
    <mergeCell ref="AD581:AF582"/>
    <mergeCell ref="AG581:AI581"/>
    <mergeCell ref="AJ581:AL582"/>
    <mergeCell ref="A581:C582"/>
    <mergeCell ref="D581:H582"/>
    <mergeCell ref="I581:O581"/>
    <mergeCell ref="P581:Q581"/>
    <mergeCell ref="R581:S581"/>
    <mergeCell ref="T581:T582"/>
    <mergeCell ref="AM579:AO580"/>
    <mergeCell ref="AP579:AR579"/>
    <mergeCell ref="I580:O580"/>
    <mergeCell ref="P580:Q580"/>
    <mergeCell ref="R580:S580"/>
    <mergeCell ref="U580:W580"/>
    <mergeCell ref="X580:Z580"/>
    <mergeCell ref="AA580:AC580"/>
    <mergeCell ref="AG580:AI580"/>
    <mergeCell ref="AP580:AR580"/>
    <mergeCell ref="U579:W579"/>
    <mergeCell ref="X579:Z579"/>
    <mergeCell ref="AA579:AC579"/>
    <mergeCell ref="AD579:AF580"/>
    <mergeCell ref="AG579:AI579"/>
    <mergeCell ref="AJ579:AL580"/>
    <mergeCell ref="A579:C580"/>
    <mergeCell ref="D579:H580"/>
    <mergeCell ref="I579:O579"/>
    <mergeCell ref="P579:Q579"/>
    <mergeCell ref="R579:S579"/>
    <mergeCell ref="T579:T580"/>
    <mergeCell ref="AM577:AO578"/>
    <mergeCell ref="AP577:AR577"/>
    <mergeCell ref="I578:O578"/>
    <mergeCell ref="P578:Q578"/>
    <mergeCell ref="R578:S578"/>
    <mergeCell ref="U578:W578"/>
    <mergeCell ref="X578:Z578"/>
    <mergeCell ref="AA578:AC578"/>
    <mergeCell ref="AG578:AI578"/>
    <mergeCell ref="AP578:AR578"/>
    <mergeCell ref="U577:W577"/>
    <mergeCell ref="X577:Z577"/>
    <mergeCell ref="AA577:AC577"/>
    <mergeCell ref="AD577:AF578"/>
    <mergeCell ref="AG577:AI577"/>
    <mergeCell ref="AJ577:AL578"/>
    <mergeCell ref="A577:C578"/>
    <mergeCell ref="D577:H578"/>
    <mergeCell ref="I577:O577"/>
    <mergeCell ref="P577:Q577"/>
    <mergeCell ref="R577:S577"/>
    <mergeCell ref="T577:T578"/>
    <mergeCell ref="AM575:AO576"/>
    <mergeCell ref="AP575:AR575"/>
    <mergeCell ref="I576:O576"/>
    <mergeCell ref="P576:Q576"/>
    <mergeCell ref="R576:S576"/>
    <mergeCell ref="U576:W576"/>
    <mergeCell ref="X576:Z576"/>
    <mergeCell ref="AA576:AC576"/>
    <mergeCell ref="AG576:AI576"/>
    <mergeCell ref="AP576:AR576"/>
    <mergeCell ref="U575:W575"/>
    <mergeCell ref="X575:Z575"/>
    <mergeCell ref="AA575:AC575"/>
    <mergeCell ref="AD575:AF576"/>
    <mergeCell ref="AG575:AI575"/>
    <mergeCell ref="AJ575:AL576"/>
    <mergeCell ref="A575:C576"/>
    <mergeCell ref="D575:H576"/>
    <mergeCell ref="I575:O575"/>
    <mergeCell ref="P575:Q575"/>
    <mergeCell ref="R575:S575"/>
    <mergeCell ref="T575:T576"/>
    <mergeCell ref="AM573:AO574"/>
    <mergeCell ref="AP573:AR573"/>
    <mergeCell ref="I574:O574"/>
    <mergeCell ref="P574:Q574"/>
    <mergeCell ref="R574:S574"/>
    <mergeCell ref="U574:W574"/>
    <mergeCell ref="X574:Z574"/>
    <mergeCell ref="AA574:AC574"/>
    <mergeCell ref="AG574:AI574"/>
    <mergeCell ref="AP574:AR574"/>
    <mergeCell ref="U573:W573"/>
    <mergeCell ref="X573:Z573"/>
    <mergeCell ref="AA573:AC573"/>
    <mergeCell ref="AD573:AF574"/>
    <mergeCell ref="AG573:AI573"/>
    <mergeCell ref="AJ573:AL574"/>
    <mergeCell ref="A573:C574"/>
    <mergeCell ref="D573:H574"/>
    <mergeCell ref="I573:O573"/>
    <mergeCell ref="P573:Q573"/>
    <mergeCell ref="R573:S573"/>
    <mergeCell ref="T573:T574"/>
    <mergeCell ref="AM571:AO572"/>
    <mergeCell ref="AP571:AR571"/>
    <mergeCell ref="I572:O572"/>
    <mergeCell ref="P572:Q572"/>
    <mergeCell ref="R572:S572"/>
    <mergeCell ref="U572:W572"/>
    <mergeCell ref="X572:Z572"/>
    <mergeCell ref="AA572:AC572"/>
    <mergeCell ref="AG572:AI572"/>
    <mergeCell ref="AP572:AR572"/>
    <mergeCell ref="U571:W571"/>
    <mergeCell ref="X571:Z571"/>
    <mergeCell ref="AA571:AC571"/>
    <mergeCell ref="AD571:AF572"/>
    <mergeCell ref="AG571:AI571"/>
    <mergeCell ref="AJ571:AL572"/>
    <mergeCell ref="A571:C572"/>
    <mergeCell ref="D571:H572"/>
    <mergeCell ref="I571:O571"/>
    <mergeCell ref="P571:Q571"/>
    <mergeCell ref="R571:S571"/>
    <mergeCell ref="T571:T572"/>
    <mergeCell ref="AM569:AO570"/>
    <mergeCell ref="AP569:AR569"/>
    <mergeCell ref="I570:O570"/>
    <mergeCell ref="P570:Q570"/>
    <mergeCell ref="R570:S570"/>
    <mergeCell ref="U570:W570"/>
    <mergeCell ref="X570:Z570"/>
    <mergeCell ref="AA570:AC570"/>
    <mergeCell ref="AG570:AI570"/>
    <mergeCell ref="AP570:AR570"/>
    <mergeCell ref="U569:W569"/>
    <mergeCell ref="X569:Z569"/>
    <mergeCell ref="AA569:AC569"/>
    <mergeCell ref="AD569:AF570"/>
    <mergeCell ref="AG569:AI569"/>
    <mergeCell ref="AJ569:AL570"/>
    <mergeCell ref="A569:C570"/>
    <mergeCell ref="D569:H570"/>
    <mergeCell ref="I569:O569"/>
    <mergeCell ref="P569:Q569"/>
    <mergeCell ref="R569:S569"/>
    <mergeCell ref="T569:T570"/>
    <mergeCell ref="AM567:AO568"/>
    <mergeCell ref="AP567:AR567"/>
    <mergeCell ref="I568:O568"/>
    <mergeCell ref="P568:Q568"/>
    <mergeCell ref="R568:S568"/>
    <mergeCell ref="U568:W568"/>
    <mergeCell ref="X568:Z568"/>
    <mergeCell ref="AA568:AC568"/>
    <mergeCell ref="AG568:AI568"/>
    <mergeCell ref="AP568:AR568"/>
    <mergeCell ref="U567:W567"/>
    <mergeCell ref="X567:Z567"/>
    <mergeCell ref="AA567:AC567"/>
    <mergeCell ref="AD567:AF568"/>
    <mergeCell ref="AG567:AI567"/>
    <mergeCell ref="AJ567:AL568"/>
    <mergeCell ref="A567:C568"/>
    <mergeCell ref="D567:H568"/>
    <mergeCell ref="I567:O567"/>
    <mergeCell ref="P567:Q567"/>
    <mergeCell ref="R567:S567"/>
    <mergeCell ref="T567:T568"/>
    <mergeCell ref="AM565:AO566"/>
    <mergeCell ref="AP565:AR565"/>
    <mergeCell ref="I566:O566"/>
    <mergeCell ref="P566:Q566"/>
    <mergeCell ref="R566:S566"/>
    <mergeCell ref="U566:W566"/>
    <mergeCell ref="X566:Z566"/>
    <mergeCell ref="AA566:AC566"/>
    <mergeCell ref="AG566:AI566"/>
    <mergeCell ref="AP566:AR566"/>
    <mergeCell ref="U565:W565"/>
    <mergeCell ref="X565:Z565"/>
    <mergeCell ref="AA565:AC565"/>
    <mergeCell ref="AD565:AF566"/>
    <mergeCell ref="AG565:AI565"/>
    <mergeCell ref="AJ565:AL566"/>
    <mergeCell ref="A565:C566"/>
    <mergeCell ref="D565:H566"/>
    <mergeCell ref="I565:O565"/>
    <mergeCell ref="P565:Q565"/>
    <mergeCell ref="R565:S565"/>
    <mergeCell ref="T565:T566"/>
    <mergeCell ref="AM563:AO564"/>
    <mergeCell ref="AP563:AR563"/>
    <mergeCell ref="I564:O564"/>
    <mergeCell ref="P564:Q564"/>
    <mergeCell ref="R564:S564"/>
    <mergeCell ref="U564:W564"/>
    <mergeCell ref="X564:Z564"/>
    <mergeCell ref="AA564:AC564"/>
    <mergeCell ref="AG564:AI564"/>
    <mergeCell ref="AP564:AR564"/>
    <mergeCell ref="U563:W563"/>
    <mergeCell ref="X563:Z563"/>
    <mergeCell ref="AA563:AC563"/>
    <mergeCell ref="AD563:AF564"/>
    <mergeCell ref="AG563:AI563"/>
    <mergeCell ref="AJ563:AL564"/>
    <mergeCell ref="A563:C564"/>
    <mergeCell ref="D563:H564"/>
    <mergeCell ref="I563:O563"/>
    <mergeCell ref="P563:Q563"/>
    <mergeCell ref="R563:S563"/>
    <mergeCell ref="T563:T564"/>
    <mergeCell ref="AM561:AO562"/>
    <mergeCell ref="AP561:AR561"/>
    <mergeCell ref="I562:O562"/>
    <mergeCell ref="P562:Q562"/>
    <mergeCell ref="R562:S562"/>
    <mergeCell ref="U562:W562"/>
    <mergeCell ref="X562:Z562"/>
    <mergeCell ref="AA562:AC562"/>
    <mergeCell ref="AG562:AI562"/>
    <mergeCell ref="AP562:AR562"/>
    <mergeCell ref="U561:W561"/>
    <mergeCell ref="X561:Z561"/>
    <mergeCell ref="AA561:AC561"/>
    <mergeCell ref="AD561:AF562"/>
    <mergeCell ref="AG561:AI561"/>
    <mergeCell ref="AJ561:AL562"/>
    <mergeCell ref="A561:C562"/>
    <mergeCell ref="D561:H562"/>
    <mergeCell ref="I561:O561"/>
    <mergeCell ref="P561:Q561"/>
    <mergeCell ref="R561:S561"/>
    <mergeCell ref="T561:T562"/>
    <mergeCell ref="AM559:AO560"/>
    <mergeCell ref="AP559:AR559"/>
    <mergeCell ref="I560:O560"/>
    <mergeCell ref="P560:Q560"/>
    <mergeCell ref="R560:S560"/>
    <mergeCell ref="U560:W560"/>
    <mergeCell ref="X560:Z560"/>
    <mergeCell ref="AA560:AC560"/>
    <mergeCell ref="AG560:AI560"/>
    <mergeCell ref="AP560:AR560"/>
    <mergeCell ref="U559:W559"/>
    <mergeCell ref="X559:Z559"/>
    <mergeCell ref="AA559:AC559"/>
    <mergeCell ref="AD559:AF560"/>
    <mergeCell ref="AG559:AI559"/>
    <mergeCell ref="AJ559:AL560"/>
    <mergeCell ref="A559:C560"/>
    <mergeCell ref="D559:H560"/>
    <mergeCell ref="I559:O559"/>
    <mergeCell ref="P559:Q559"/>
    <mergeCell ref="R559:S559"/>
    <mergeCell ref="T559:T560"/>
    <mergeCell ref="AM557:AO558"/>
    <mergeCell ref="AP557:AR557"/>
    <mergeCell ref="I558:O558"/>
    <mergeCell ref="P558:Q558"/>
    <mergeCell ref="R558:S558"/>
    <mergeCell ref="U558:W558"/>
    <mergeCell ref="X558:Z558"/>
    <mergeCell ref="AA558:AC558"/>
    <mergeCell ref="AG558:AI558"/>
    <mergeCell ref="AP558:AR558"/>
    <mergeCell ref="U557:W557"/>
    <mergeCell ref="X557:Z557"/>
    <mergeCell ref="AA557:AC557"/>
    <mergeCell ref="AD557:AF558"/>
    <mergeCell ref="AG557:AI557"/>
    <mergeCell ref="AJ557:AL558"/>
    <mergeCell ref="A557:C558"/>
    <mergeCell ref="D557:H558"/>
    <mergeCell ref="I557:O557"/>
    <mergeCell ref="P557:Q557"/>
    <mergeCell ref="R557:S557"/>
    <mergeCell ref="T557:T558"/>
    <mergeCell ref="AM555:AO556"/>
    <mergeCell ref="AP555:AR555"/>
    <mergeCell ref="I556:O556"/>
    <mergeCell ref="P556:Q556"/>
    <mergeCell ref="R556:S556"/>
    <mergeCell ref="U556:W556"/>
    <mergeCell ref="X556:Z556"/>
    <mergeCell ref="AA556:AC556"/>
    <mergeCell ref="AG556:AI556"/>
    <mergeCell ref="AP556:AR556"/>
    <mergeCell ref="U555:W555"/>
    <mergeCell ref="X555:Z555"/>
    <mergeCell ref="AA555:AC555"/>
    <mergeCell ref="AD555:AF556"/>
    <mergeCell ref="AG555:AI555"/>
    <mergeCell ref="AJ555:AL556"/>
    <mergeCell ref="A555:C556"/>
    <mergeCell ref="D555:H556"/>
    <mergeCell ref="I555:O555"/>
    <mergeCell ref="P555:Q555"/>
    <mergeCell ref="R555:S555"/>
    <mergeCell ref="T555:T556"/>
    <mergeCell ref="AM553:AO554"/>
    <mergeCell ref="AP553:AR553"/>
    <mergeCell ref="I554:O554"/>
    <mergeCell ref="P554:Q554"/>
    <mergeCell ref="R554:S554"/>
    <mergeCell ref="U554:W554"/>
    <mergeCell ref="X554:Z554"/>
    <mergeCell ref="AA554:AC554"/>
    <mergeCell ref="AG554:AI554"/>
    <mergeCell ref="AP554:AR554"/>
    <mergeCell ref="U553:W553"/>
    <mergeCell ref="X553:Z553"/>
    <mergeCell ref="AA553:AC553"/>
    <mergeCell ref="AD553:AF554"/>
    <mergeCell ref="AG553:AI553"/>
    <mergeCell ref="AJ553:AL554"/>
    <mergeCell ref="A553:C554"/>
    <mergeCell ref="D553:H554"/>
    <mergeCell ref="I553:O553"/>
    <mergeCell ref="P553:Q553"/>
    <mergeCell ref="R553:S553"/>
    <mergeCell ref="T553:T554"/>
    <mergeCell ref="AM551:AO552"/>
    <mergeCell ref="AP551:AR551"/>
    <mergeCell ref="I552:O552"/>
    <mergeCell ref="P552:Q552"/>
    <mergeCell ref="R552:S552"/>
    <mergeCell ref="U552:W552"/>
    <mergeCell ref="X552:Z552"/>
    <mergeCell ref="AA552:AC552"/>
    <mergeCell ref="AG552:AI552"/>
    <mergeCell ref="AP552:AR552"/>
    <mergeCell ref="U551:W551"/>
    <mergeCell ref="X551:Z551"/>
    <mergeCell ref="AA551:AC551"/>
    <mergeCell ref="AD551:AF552"/>
    <mergeCell ref="AG551:AI551"/>
    <mergeCell ref="AJ551:AL552"/>
    <mergeCell ref="A551:C552"/>
    <mergeCell ref="D551:H552"/>
    <mergeCell ref="I551:O551"/>
    <mergeCell ref="P551:Q551"/>
    <mergeCell ref="R551:S551"/>
    <mergeCell ref="T551:T552"/>
    <mergeCell ref="AM549:AO550"/>
    <mergeCell ref="AP549:AR549"/>
    <mergeCell ref="I550:O550"/>
    <mergeCell ref="P550:Q550"/>
    <mergeCell ref="R550:S550"/>
    <mergeCell ref="U550:W550"/>
    <mergeCell ref="X550:Z550"/>
    <mergeCell ref="AA550:AC550"/>
    <mergeCell ref="AG550:AI550"/>
    <mergeCell ref="AP550:AR550"/>
    <mergeCell ref="U549:W549"/>
    <mergeCell ref="X549:Z549"/>
    <mergeCell ref="AA549:AC549"/>
    <mergeCell ref="AD549:AF550"/>
    <mergeCell ref="AG549:AI549"/>
    <mergeCell ref="AJ549:AL550"/>
    <mergeCell ref="A549:C550"/>
    <mergeCell ref="D549:H550"/>
    <mergeCell ref="I549:O549"/>
    <mergeCell ref="P549:Q549"/>
    <mergeCell ref="R549:S549"/>
    <mergeCell ref="T549:T550"/>
    <mergeCell ref="AM547:AO548"/>
    <mergeCell ref="AP547:AR547"/>
    <mergeCell ref="I548:O548"/>
    <mergeCell ref="P548:Q548"/>
    <mergeCell ref="R548:S548"/>
    <mergeCell ref="U548:W548"/>
    <mergeCell ref="X548:Z548"/>
    <mergeCell ref="AA548:AC548"/>
    <mergeCell ref="AG548:AI548"/>
    <mergeCell ref="AP548:AR548"/>
    <mergeCell ref="U547:W547"/>
    <mergeCell ref="X547:Z547"/>
    <mergeCell ref="AA547:AC547"/>
    <mergeCell ref="AD547:AF548"/>
    <mergeCell ref="AG547:AI547"/>
    <mergeCell ref="AJ547:AL548"/>
    <mergeCell ref="A547:C548"/>
    <mergeCell ref="D547:H548"/>
    <mergeCell ref="I547:O547"/>
    <mergeCell ref="P547:Q547"/>
    <mergeCell ref="R547:S547"/>
    <mergeCell ref="T547:T548"/>
    <mergeCell ref="AM545:AO546"/>
    <mergeCell ref="AP545:AR545"/>
    <mergeCell ref="I546:O546"/>
    <mergeCell ref="P546:Q546"/>
    <mergeCell ref="R546:S546"/>
    <mergeCell ref="U546:W546"/>
    <mergeCell ref="X546:Z546"/>
    <mergeCell ref="AA546:AC546"/>
    <mergeCell ref="AG546:AI546"/>
    <mergeCell ref="AP546:AR546"/>
    <mergeCell ref="U545:W545"/>
    <mergeCell ref="X545:Z545"/>
    <mergeCell ref="AA545:AC545"/>
    <mergeCell ref="AD545:AF546"/>
    <mergeCell ref="AG545:AI545"/>
    <mergeCell ref="AJ545:AL546"/>
    <mergeCell ref="A545:C546"/>
    <mergeCell ref="D545:H546"/>
    <mergeCell ref="I545:O545"/>
    <mergeCell ref="P545:Q545"/>
    <mergeCell ref="R545:S545"/>
    <mergeCell ref="T545:T546"/>
    <mergeCell ref="AM543:AO544"/>
    <mergeCell ref="AP543:AR543"/>
    <mergeCell ref="I544:O544"/>
    <mergeCell ref="P544:Q544"/>
    <mergeCell ref="R544:S544"/>
    <mergeCell ref="U544:W544"/>
    <mergeCell ref="X544:Z544"/>
    <mergeCell ref="AA544:AC544"/>
    <mergeCell ref="AG544:AI544"/>
    <mergeCell ref="AP544:AR544"/>
    <mergeCell ref="U543:W543"/>
    <mergeCell ref="X543:Z543"/>
    <mergeCell ref="AA543:AC543"/>
    <mergeCell ref="AD543:AF544"/>
    <mergeCell ref="AG543:AI543"/>
    <mergeCell ref="AJ543:AL544"/>
    <mergeCell ref="A543:C544"/>
    <mergeCell ref="D543:H544"/>
    <mergeCell ref="I543:O543"/>
    <mergeCell ref="P543:Q543"/>
    <mergeCell ref="R543:S543"/>
    <mergeCell ref="T543:T544"/>
    <mergeCell ref="AM541:AO542"/>
    <mergeCell ref="AP541:AR541"/>
    <mergeCell ref="I542:O542"/>
    <mergeCell ref="P542:Q542"/>
    <mergeCell ref="R542:S542"/>
    <mergeCell ref="U542:W542"/>
    <mergeCell ref="X542:Z542"/>
    <mergeCell ref="AA542:AC542"/>
    <mergeCell ref="AG542:AI542"/>
    <mergeCell ref="AP542:AR542"/>
    <mergeCell ref="U541:W541"/>
    <mergeCell ref="X541:Z541"/>
    <mergeCell ref="AA541:AC541"/>
    <mergeCell ref="AD541:AF542"/>
    <mergeCell ref="AG541:AI541"/>
    <mergeCell ref="AJ541:AL542"/>
    <mergeCell ref="A541:C542"/>
    <mergeCell ref="D541:H542"/>
    <mergeCell ref="I541:O541"/>
    <mergeCell ref="P541:Q541"/>
    <mergeCell ref="R541:S541"/>
    <mergeCell ref="T541:T542"/>
    <mergeCell ref="AM539:AO540"/>
    <mergeCell ref="AP539:AR539"/>
    <mergeCell ref="P540:Q540"/>
    <mergeCell ref="R540:S540"/>
    <mergeCell ref="U540:W540"/>
    <mergeCell ref="X540:Z540"/>
    <mergeCell ref="AA540:AC540"/>
    <mergeCell ref="AG540:AI540"/>
    <mergeCell ref="AP540:AR540"/>
    <mergeCell ref="U539:W539"/>
    <mergeCell ref="X539:Z539"/>
    <mergeCell ref="AA539:AC539"/>
    <mergeCell ref="AD539:AF540"/>
    <mergeCell ref="AG539:AI539"/>
    <mergeCell ref="AJ539:AL540"/>
    <mergeCell ref="AD535:AR535"/>
    <mergeCell ref="A536:AN536"/>
    <mergeCell ref="AO536:AR536"/>
    <mergeCell ref="A537:AR537"/>
    <mergeCell ref="A539:C540"/>
    <mergeCell ref="D539:H540"/>
    <mergeCell ref="I539:O540"/>
    <mergeCell ref="P539:Q539"/>
    <mergeCell ref="R539:S539"/>
    <mergeCell ref="T539:T540"/>
    <mergeCell ref="AJ532:AL533"/>
    <mergeCell ref="AM532:AO533"/>
    <mergeCell ref="AP532:AR533"/>
    <mergeCell ref="U533:W533"/>
    <mergeCell ref="X533:Z533"/>
    <mergeCell ref="AA533:AC533"/>
    <mergeCell ref="AG533:AI533"/>
    <mergeCell ref="A532:T533"/>
    <mergeCell ref="U532:W532"/>
    <mergeCell ref="X532:Z532"/>
    <mergeCell ref="AA532:AC532"/>
    <mergeCell ref="AD532:AF533"/>
    <mergeCell ref="AG532:AI532"/>
    <mergeCell ref="AM530:AO531"/>
    <mergeCell ref="AP530:AR530"/>
    <mergeCell ref="I531:O531"/>
    <mergeCell ref="P531:Q531"/>
    <mergeCell ref="R531:S531"/>
    <mergeCell ref="U531:W531"/>
    <mergeCell ref="X531:Z531"/>
    <mergeCell ref="AA531:AC531"/>
    <mergeCell ref="AG531:AI531"/>
    <mergeCell ref="AP531:AR531"/>
    <mergeCell ref="U530:W530"/>
    <mergeCell ref="X530:Z530"/>
    <mergeCell ref="AA530:AC530"/>
    <mergeCell ref="AD530:AF531"/>
    <mergeCell ref="AG530:AI530"/>
    <mergeCell ref="AJ530:AL531"/>
    <mergeCell ref="A530:C531"/>
    <mergeCell ref="D530:H531"/>
    <mergeCell ref="I530:O530"/>
    <mergeCell ref="P530:Q530"/>
    <mergeCell ref="R530:S530"/>
    <mergeCell ref="T530:T531"/>
    <mergeCell ref="AM528:AO529"/>
    <mergeCell ref="AP528:AR528"/>
    <mergeCell ref="I529:O529"/>
    <mergeCell ref="P529:Q529"/>
    <mergeCell ref="R529:S529"/>
    <mergeCell ref="U529:W529"/>
    <mergeCell ref="X529:Z529"/>
    <mergeCell ref="AA529:AC529"/>
    <mergeCell ref="AG529:AI529"/>
    <mergeCell ref="AP529:AR529"/>
    <mergeCell ref="U528:W528"/>
    <mergeCell ref="X528:Z528"/>
    <mergeCell ref="AA528:AC528"/>
    <mergeCell ref="AD528:AF529"/>
    <mergeCell ref="AG528:AI528"/>
    <mergeCell ref="AJ528:AL529"/>
    <mergeCell ref="A528:C529"/>
    <mergeCell ref="D528:H529"/>
    <mergeCell ref="I528:O528"/>
    <mergeCell ref="P528:Q528"/>
    <mergeCell ref="R528:S528"/>
    <mergeCell ref="T528:T529"/>
    <mergeCell ref="AM526:AO527"/>
    <mergeCell ref="AP526:AR526"/>
    <mergeCell ref="I527:O527"/>
    <mergeCell ref="P527:Q527"/>
    <mergeCell ref="R527:S527"/>
    <mergeCell ref="U527:W527"/>
    <mergeCell ref="X527:Z527"/>
    <mergeCell ref="AA527:AC527"/>
    <mergeCell ref="AG527:AI527"/>
    <mergeCell ref="AP527:AR527"/>
    <mergeCell ref="U526:W526"/>
    <mergeCell ref="X526:Z526"/>
    <mergeCell ref="AA526:AC526"/>
    <mergeCell ref="AD526:AF527"/>
    <mergeCell ref="AG526:AI526"/>
    <mergeCell ref="AJ526:AL527"/>
    <mergeCell ref="A526:C527"/>
    <mergeCell ref="D526:H527"/>
    <mergeCell ref="I526:O526"/>
    <mergeCell ref="P526:Q526"/>
    <mergeCell ref="R526:S526"/>
    <mergeCell ref="T526:T527"/>
    <mergeCell ref="AM524:AO525"/>
    <mergeCell ref="AP524:AR524"/>
    <mergeCell ref="I525:O525"/>
    <mergeCell ref="P525:Q525"/>
    <mergeCell ref="R525:S525"/>
    <mergeCell ref="U525:W525"/>
    <mergeCell ref="X525:Z525"/>
    <mergeCell ref="AA525:AC525"/>
    <mergeCell ref="AG525:AI525"/>
    <mergeCell ref="AP525:AR525"/>
    <mergeCell ref="U524:W524"/>
    <mergeCell ref="X524:Z524"/>
    <mergeCell ref="AA524:AC524"/>
    <mergeCell ref="AD524:AF525"/>
    <mergeCell ref="AG524:AI524"/>
    <mergeCell ref="AJ524:AL525"/>
    <mergeCell ref="A524:C525"/>
    <mergeCell ref="D524:H525"/>
    <mergeCell ref="I524:O524"/>
    <mergeCell ref="P524:Q524"/>
    <mergeCell ref="R524:S524"/>
    <mergeCell ref="T524:T525"/>
    <mergeCell ref="AM522:AO523"/>
    <mergeCell ref="AP522:AR522"/>
    <mergeCell ref="I523:O523"/>
    <mergeCell ref="P523:Q523"/>
    <mergeCell ref="R523:S523"/>
    <mergeCell ref="U523:W523"/>
    <mergeCell ref="X523:Z523"/>
    <mergeCell ref="AA523:AC523"/>
    <mergeCell ref="AG523:AI523"/>
    <mergeCell ref="AP523:AR523"/>
    <mergeCell ref="U522:W522"/>
    <mergeCell ref="X522:Z522"/>
    <mergeCell ref="AA522:AC522"/>
    <mergeCell ref="AD522:AF523"/>
    <mergeCell ref="AG522:AI522"/>
    <mergeCell ref="AJ522:AL523"/>
    <mergeCell ref="A522:C523"/>
    <mergeCell ref="D522:H523"/>
    <mergeCell ref="I522:O522"/>
    <mergeCell ref="P522:Q522"/>
    <mergeCell ref="R522:S522"/>
    <mergeCell ref="T522:T523"/>
    <mergeCell ref="AM520:AO521"/>
    <mergeCell ref="AP520:AR520"/>
    <mergeCell ref="I521:O521"/>
    <mergeCell ref="P521:Q521"/>
    <mergeCell ref="R521:S521"/>
    <mergeCell ref="U521:W521"/>
    <mergeCell ref="X521:Z521"/>
    <mergeCell ref="AA521:AC521"/>
    <mergeCell ref="AG521:AI521"/>
    <mergeCell ref="AP521:AR521"/>
    <mergeCell ref="U520:W520"/>
    <mergeCell ref="X520:Z520"/>
    <mergeCell ref="AA520:AC520"/>
    <mergeCell ref="AD520:AF521"/>
    <mergeCell ref="AG520:AI520"/>
    <mergeCell ref="AJ520:AL521"/>
    <mergeCell ref="A520:C521"/>
    <mergeCell ref="D520:H521"/>
    <mergeCell ref="I520:O520"/>
    <mergeCell ref="P520:Q520"/>
    <mergeCell ref="R520:S520"/>
    <mergeCell ref="T520:T521"/>
    <mergeCell ref="AM518:AO519"/>
    <mergeCell ref="AP518:AR518"/>
    <mergeCell ref="I519:O519"/>
    <mergeCell ref="P519:Q519"/>
    <mergeCell ref="R519:S519"/>
    <mergeCell ref="U519:W519"/>
    <mergeCell ref="X519:Z519"/>
    <mergeCell ref="AA519:AC519"/>
    <mergeCell ref="AG519:AI519"/>
    <mergeCell ref="AP519:AR519"/>
    <mergeCell ref="U518:W518"/>
    <mergeCell ref="X518:Z518"/>
    <mergeCell ref="AA518:AC518"/>
    <mergeCell ref="AD518:AF519"/>
    <mergeCell ref="AG518:AI518"/>
    <mergeCell ref="AJ518:AL519"/>
    <mergeCell ref="A518:C519"/>
    <mergeCell ref="D518:H519"/>
    <mergeCell ref="I518:O518"/>
    <mergeCell ref="P518:Q518"/>
    <mergeCell ref="R518:S518"/>
    <mergeCell ref="T518:T519"/>
    <mergeCell ref="AM516:AO517"/>
    <mergeCell ref="AP516:AR516"/>
    <mergeCell ref="I517:O517"/>
    <mergeCell ref="P517:Q517"/>
    <mergeCell ref="R517:S517"/>
    <mergeCell ref="U517:W517"/>
    <mergeCell ref="X517:Z517"/>
    <mergeCell ref="AA517:AC517"/>
    <mergeCell ref="AG517:AI517"/>
    <mergeCell ref="AP517:AR517"/>
    <mergeCell ref="U516:W516"/>
    <mergeCell ref="X516:Z516"/>
    <mergeCell ref="AA516:AC516"/>
    <mergeCell ref="AD516:AF517"/>
    <mergeCell ref="AG516:AI516"/>
    <mergeCell ref="AJ516:AL517"/>
    <mergeCell ref="A516:C517"/>
    <mergeCell ref="D516:H517"/>
    <mergeCell ref="I516:O516"/>
    <mergeCell ref="P516:Q516"/>
    <mergeCell ref="R516:S516"/>
    <mergeCell ref="T516:T517"/>
    <mergeCell ref="AM514:AO515"/>
    <mergeCell ref="AP514:AR514"/>
    <mergeCell ref="I515:O515"/>
    <mergeCell ref="P515:Q515"/>
    <mergeCell ref="R515:S515"/>
    <mergeCell ref="U515:W515"/>
    <mergeCell ref="X515:Z515"/>
    <mergeCell ref="AA515:AC515"/>
    <mergeCell ref="AG515:AI515"/>
    <mergeCell ref="AP515:AR515"/>
    <mergeCell ref="U514:W514"/>
    <mergeCell ref="X514:Z514"/>
    <mergeCell ref="AA514:AC514"/>
    <mergeCell ref="AD514:AF515"/>
    <mergeCell ref="AG514:AI514"/>
    <mergeCell ref="AJ514:AL515"/>
    <mergeCell ref="A514:C515"/>
    <mergeCell ref="D514:H515"/>
    <mergeCell ref="I514:O514"/>
    <mergeCell ref="P514:Q514"/>
    <mergeCell ref="R514:S514"/>
    <mergeCell ref="T514:T515"/>
    <mergeCell ref="AM512:AO513"/>
    <mergeCell ref="AP512:AR512"/>
    <mergeCell ref="I513:O513"/>
    <mergeCell ref="P513:Q513"/>
    <mergeCell ref="R513:S513"/>
    <mergeCell ref="U513:W513"/>
    <mergeCell ref="X513:Z513"/>
    <mergeCell ref="AA513:AC513"/>
    <mergeCell ref="AG513:AI513"/>
    <mergeCell ref="AP513:AR513"/>
    <mergeCell ref="U512:W512"/>
    <mergeCell ref="X512:Z512"/>
    <mergeCell ref="AA512:AC512"/>
    <mergeCell ref="AD512:AF513"/>
    <mergeCell ref="AG512:AI512"/>
    <mergeCell ref="AJ512:AL513"/>
    <mergeCell ref="A512:C513"/>
    <mergeCell ref="D512:H513"/>
    <mergeCell ref="I512:O512"/>
    <mergeCell ref="P512:Q512"/>
    <mergeCell ref="R512:S512"/>
    <mergeCell ref="T512:T513"/>
    <mergeCell ref="AM510:AO511"/>
    <mergeCell ref="AP510:AR510"/>
    <mergeCell ref="I511:O511"/>
    <mergeCell ref="P511:Q511"/>
    <mergeCell ref="R511:S511"/>
    <mergeCell ref="U511:W511"/>
    <mergeCell ref="X511:Z511"/>
    <mergeCell ref="AA511:AC511"/>
    <mergeCell ref="AG511:AI511"/>
    <mergeCell ref="AP511:AR511"/>
    <mergeCell ref="U510:W510"/>
    <mergeCell ref="X510:Z510"/>
    <mergeCell ref="AA510:AC510"/>
    <mergeCell ref="AD510:AF511"/>
    <mergeCell ref="AG510:AI510"/>
    <mergeCell ref="AJ510:AL511"/>
    <mergeCell ref="A510:C511"/>
    <mergeCell ref="D510:H511"/>
    <mergeCell ref="I510:O510"/>
    <mergeCell ref="P510:Q510"/>
    <mergeCell ref="R510:S510"/>
    <mergeCell ref="T510:T511"/>
    <mergeCell ref="AM508:AO509"/>
    <mergeCell ref="AP508:AR508"/>
    <mergeCell ref="I509:O509"/>
    <mergeCell ref="P509:Q509"/>
    <mergeCell ref="R509:S509"/>
    <mergeCell ref="U509:W509"/>
    <mergeCell ref="X509:Z509"/>
    <mergeCell ref="AA509:AC509"/>
    <mergeCell ref="AG509:AI509"/>
    <mergeCell ref="AP509:AR509"/>
    <mergeCell ref="U508:W508"/>
    <mergeCell ref="X508:Z508"/>
    <mergeCell ref="AA508:AC508"/>
    <mergeCell ref="AD508:AF509"/>
    <mergeCell ref="AG508:AI508"/>
    <mergeCell ref="AJ508:AL509"/>
    <mergeCell ref="A508:C509"/>
    <mergeCell ref="D508:H509"/>
    <mergeCell ref="I508:O508"/>
    <mergeCell ref="P508:Q508"/>
    <mergeCell ref="R508:S508"/>
    <mergeCell ref="T508:T509"/>
    <mergeCell ref="AM506:AO507"/>
    <mergeCell ref="AP506:AR506"/>
    <mergeCell ref="I507:O507"/>
    <mergeCell ref="P507:Q507"/>
    <mergeCell ref="R507:S507"/>
    <mergeCell ref="U507:W507"/>
    <mergeCell ref="X507:Z507"/>
    <mergeCell ref="AA507:AC507"/>
    <mergeCell ref="AG507:AI507"/>
    <mergeCell ref="AP507:AR507"/>
    <mergeCell ref="U506:W506"/>
    <mergeCell ref="X506:Z506"/>
    <mergeCell ref="AA506:AC506"/>
    <mergeCell ref="AD506:AF507"/>
    <mergeCell ref="AG506:AI506"/>
    <mergeCell ref="AJ506:AL507"/>
    <mergeCell ref="A506:C507"/>
    <mergeCell ref="D506:H507"/>
    <mergeCell ref="I506:O506"/>
    <mergeCell ref="P506:Q506"/>
    <mergeCell ref="R506:S506"/>
    <mergeCell ref="T506:T507"/>
    <mergeCell ref="AM504:AO505"/>
    <mergeCell ref="AP504:AR504"/>
    <mergeCell ref="I505:O505"/>
    <mergeCell ref="P505:Q505"/>
    <mergeCell ref="R505:S505"/>
    <mergeCell ref="U505:W505"/>
    <mergeCell ref="X505:Z505"/>
    <mergeCell ref="AA505:AC505"/>
    <mergeCell ref="AG505:AI505"/>
    <mergeCell ref="AP505:AR505"/>
    <mergeCell ref="U504:W504"/>
    <mergeCell ref="X504:Z504"/>
    <mergeCell ref="AA504:AC504"/>
    <mergeCell ref="AD504:AF505"/>
    <mergeCell ref="AG504:AI504"/>
    <mergeCell ref="AJ504:AL505"/>
    <mergeCell ref="A504:C505"/>
    <mergeCell ref="D504:H505"/>
    <mergeCell ref="I504:O504"/>
    <mergeCell ref="P504:Q504"/>
    <mergeCell ref="R504:S504"/>
    <mergeCell ref="T504:T505"/>
    <mergeCell ref="AM502:AO503"/>
    <mergeCell ref="AP502:AR502"/>
    <mergeCell ref="I503:O503"/>
    <mergeCell ref="P503:Q503"/>
    <mergeCell ref="R503:S503"/>
    <mergeCell ref="U503:W503"/>
    <mergeCell ref="X503:Z503"/>
    <mergeCell ref="AA503:AC503"/>
    <mergeCell ref="AG503:AI503"/>
    <mergeCell ref="AP503:AR503"/>
    <mergeCell ref="U502:W502"/>
    <mergeCell ref="X502:Z502"/>
    <mergeCell ref="AA502:AC502"/>
    <mergeCell ref="AD502:AF503"/>
    <mergeCell ref="AG502:AI502"/>
    <mergeCell ref="AJ502:AL503"/>
    <mergeCell ref="A502:C503"/>
    <mergeCell ref="D502:H503"/>
    <mergeCell ref="I502:O502"/>
    <mergeCell ref="P502:Q502"/>
    <mergeCell ref="R502:S502"/>
    <mergeCell ref="T502:T503"/>
    <mergeCell ref="AM500:AO501"/>
    <mergeCell ref="AP500:AR500"/>
    <mergeCell ref="I501:O501"/>
    <mergeCell ref="P501:Q501"/>
    <mergeCell ref="R501:S501"/>
    <mergeCell ref="U501:W501"/>
    <mergeCell ref="X501:Z501"/>
    <mergeCell ref="AA501:AC501"/>
    <mergeCell ref="AG501:AI501"/>
    <mergeCell ref="AP501:AR501"/>
    <mergeCell ref="U500:W500"/>
    <mergeCell ref="X500:Z500"/>
    <mergeCell ref="AA500:AC500"/>
    <mergeCell ref="AD500:AF501"/>
    <mergeCell ref="AG500:AI500"/>
    <mergeCell ref="AJ500:AL501"/>
    <mergeCell ref="A500:C501"/>
    <mergeCell ref="D500:H501"/>
    <mergeCell ref="I500:O500"/>
    <mergeCell ref="P500:Q500"/>
    <mergeCell ref="R500:S500"/>
    <mergeCell ref="T500:T501"/>
    <mergeCell ref="AM498:AO499"/>
    <mergeCell ref="AP498:AR498"/>
    <mergeCell ref="I499:O499"/>
    <mergeCell ref="P499:Q499"/>
    <mergeCell ref="R499:S499"/>
    <mergeCell ref="U499:W499"/>
    <mergeCell ref="X499:Z499"/>
    <mergeCell ref="AA499:AC499"/>
    <mergeCell ref="AG499:AI499"/>
    <mergeCell ref="AP499:AR499"/>
    <mergeCell ref="U498:W498"/>
    <mergeCell ref="X498:Z498"/>
    <mergeCell ref="AA498:AC498"/>
    <mergeCell ref="AD498:AF499"/>
    <mergeCell ref="AG498:AI498"/>
    <mergeCell ref="AJ498:AL499"/>
    <mergeCell ref="A498:C499"/>
    <mergeCell ref="D498:H499"/>
    <mergeCell ref="I498:O498"/>
    <mergeCell ref="P498:Q498"/>
    <mergeCell ref="R498:S498"/>
    <mergeCell ref="T498:T499"/>
    <mergeCell ref="AM496:AO497"/>
    <mergeCell ref="AP496:AR496"/>
    <mergeCell ref="I497:O497"/>
    <mergeCell ref="P497:Q497"/>
    <mergeCell ref="R497:S497"/>
    <mergeCell ref="U497:W497"/>
    <mergeCell ref="X497:Z497"/>
    <mergeCell ref="AA497:AC497"/>
    <mergeCell ref="AG497:AI497"/>
    <mergeCell ref="AP497:AR497"/>
    <mergeCell ref="U496:W496"/>
    <mergeCell ref="X496:Z496"/>
    <mergeCell ref="AA496:AC496"/>
    <mergeCell ref="AD496:AF497"/>
    <mergeCell ref="AG496:AI496"/>
    <mergeCell ref="AJ496:AL497"/>
    <mergeCell ref="A496:C497"/>
    <mergeCell ref="D496:H497"/>
    <mergeCell ref="I496:O496"/>
    <mergeCell ref="P496:Q496"/>
    <mergeCell ref="R496:S496"/>
    <mergeCell ref="T496:T497"/>
    <mergeCell ref="AM494:AO495"/>
    <mergeCell ref="AP494:AR494"/>
    <mergeCell ref="I495:O495"/>
    <mergeCell ref="P495:Q495"/>
    <mergeCell ref="R495:S495"/>
    <mergeCell ref="U495:W495"/>
    <mergeCell ref="X495:Z495"/>
    <mergeCell ref="AA495:AC495"/>
    <mergeCell ref="AG495:AI495"/>
    <mergeCell ref="AP495:AR495"/>
    <mergeCell ref="U494:W494"/>
    <mergeCell ref="X494:Z494"/>
    <mergeCell ref="AA494:AC494"/>
    <mergeCell ref="AD494:AF495"/>
    <mergeCell ref="AG494:AI494"/>
    <mergeCell ref="AJ494:AL495"/>
    <mergeCell ref="A494:C495"/>
    <mergeCell ref="D494:H495"/>
    <mergeCell ref="I494:O494"/>
    <mergeCell ref="P494:Q494"/>
    <mergeCell ref="R494:S494"/>
    <mergeCell ref="T494:T495"/>
    <mergeCell ref="AM492:AO493"/>
    <mergeCell ref="AP492:AR492"/>
    <mergeCell ref="I493:O493"/>
    <mergeCell ref="P493:Q493"/>
    <mergeCell ref="R493:S493"/>
    <mergeCell ref="U493:W493"/>
    <mergeCell ref="X493:Z493"/>
    <mergeCell ref="AA493:AC493"/>
    <mergeCell ref="AG493:AI493"/>
    <mergeCell ref="AP493:AR493"/>
    <mergeCell ref="U492:W492"/>
    <mergeCell ref="X492:Z492"/>
    <mergeCell ref="AA492:AC492"/>
    <mergeCell ref="AD492:AF493"/>
    <mergeCell ref="AG492:AI492"/>
    <mergeCell ref="AJ492:AL493"/>
    <mergeCell ref="A492:C493"/>
    <mergeCell ref="D492:H493"/>
    <mergeCell ref="I492:O492"/>
    <mergeCell ref="P492:Q492"/>
    <mergeCell ref="R492:S492"/>
    <mergeCell ref="T492:T493"/>
    <mergeCell ref="AM490:AO491"/>
    <mergeCell ref="AP490:AR490"/>
    <mergeCell ref="I491:O491"/>
    <mergeCell ref="P491:Q491"/>
    <mergeCell ref="R491:S491"/>
    <mergeCell ref="U491:W491"/>
    <mergeCell ref="X491:Z491"/>
    <mergeCell ref="AA491:AC491"/>
    <mergeCell ref="AG491:AI491"/>
    <mergeCell ref="AP491:AR491"/>
    <mergeCell ref="U490:W490"/>
    <mergeCell ref="X490:Z490"/>
    <mergeCell ref="AA490:AC490"/>
    <mergeCell ref="AD490:AF491"/>
    <mergeCell ref="AG490:AI490"/>
    <mergeCell ref="AJ490:AL491"/>
    <mergeCell ref="A490:C491"/>
    <mergeCell ref="D490:H491"/>
    <mergeCell ref="I490:O490"/>
    <mergeCell ref="P490:Q490"/>
    <mergeCell ref="R490:S490"/>
    <mergeCell ref="T490:T491"/>
    <mergeCell ref="AM488:AO489"/>
    <mergeCell ref="AP488:AR488"/>
    <mergeCell ref="I489:O489"/>
    <mergeCell ref="P489:Q489"/>
    <mergeCell ref="R489:S489"/>
    <mergeCell ref="U489:W489"/>
    <mergeCell ref="X489:Z489"/>
    <mergeCell ref="AA489:AC489"/>
    <mergeCell ref="AG489:AI489"/>
    <mergeCell ref="AP489:AR489"/>
    <mergeCell ref="U488:W488"/>
    <mergeCell ref="X488:Z488"/>
    <mergeCell ref="AA488:AC488"/>
    <mergeCell ref="AD488:AF489"/>
    <mergeCell ref="AG488:AI488"/>
    <mergeCell ref="AJ488:AL489"/>
    <mergeCell ref="A488:C489"/>
    <mergeCell ref="D488:H489"/>
    <mergeCell ref="I488:O488"/>
    <mergeCell ref="P488:Q488"/>
    <mergeCell ref="R488:S488"/>
    <mergeCell ref="T488:T489"/>
    <mergeCell ref="AM486:AO487"/>
    <mergeCell ref="AP486:AR486"/>
    <mergeCell ref="I487:O487"/>
    <mergeCell ref="P487:Q487"/>
    <mergeCell ref="R487:S487"/>
    <mergeCell ref="U487:W487"/>
    <mergeCell ref="X487:Z487"/>
    <mergeCell ref="AA487:AC487"/>
    <mergeCell ref="AG487:AI487"/>
    <mergeCell ref="AP487:AR487"/>
    <mergeCell ref="U486:W486"/>
    <mergeCell ref="X486:Z486"/>
    <mergeCell ref="AA486:AC486"/>
    <mergeCell ref="AD486:AF487"/>
    <mergeCell ref="AG486:AI486"/>
    <mergeCell ref="AJ486:AL487"/>
    <mergeCell ref="A486:C487"/>
    <mergeCell ref="D486:H487"/>
    <mergeCell ref="I486:O486"/>
    <mergeCell ref="P486:Q486"/>
    <mergeCell ref="R486:S486"/>
    <mergeCell ref="T486:T487"/>
    <mergeCell ref="AM484:AO485"/>
    <mergeCell ref="AP484:AR484"/>
    <mergeCell ref="I485:O485"/>
    <mergeCell ref="P485:Q485"/>
    <mergeCell ref="R485:S485"/>
    <mergeCell ref="U485:W485"/>
    <mergeCell ref="X485:Z485"/>
    <mergeCell ref="AA485:AC485"/>
    <mergeCell ref="AG485:AI485"/>
    <mergeCell ref="AP485:AR485"/>
    <mergeCell ref="U484:W484"/>
    <mergeCell ref="X484:Z484"/>
    <mergeCell ref="AA484:AC484"/>
    <mergeCell ref="AD484:AF485"/>
    <mergeCell ref="AG484:AI484"/>
    <mergeCell ref="AJ484:AL485"/>
    <mergeCell ref="A484:C485"/>
    <mergeCell ref="D484:H485"/>
    <mergeCell ref="I484:O484"/>
    <mergeCell ref="P484:Q484"/>
    <mergeCell ref="R484:S484"/>
    <mergeCell ref="T484:T485"/>
    <mergeCell ref="AM482:AO483"/>
    <mergeCell ref="AP482:AR482"/>
    <mergeCell ref="I483:O483"/>
    <mergeCell ref="P483:Q483"/>
    <mergeCell ref="R483:S483"/>
    <mergeCell ref="U483:W483"/>
    <mergeCell ref="X483:Z483"/>
    <mergeCell ref="AA483:AC483"/>
    <mergeCell ref="AG483:AI483"/>
    <mergeCell ref="AP483:AR483"/>
    <mergeCell ref="U482:W482"/>
    <mergeCell ref="X482:Z482"/>
    <mergeCell ref="AA482:AC482"/>
    <mergeCell ref="AD482:AF483"/>
    <mergeCell ref="AG482:AI482"/>
    <mergeCell ref="AJ482:AL483"/>
    <mergeCell ref="A482:C483"/>
    <mergeCell ref="D482:H483"/>
    <mergeCell ref="I482:O482"/>
    <mergeCell ref="P482:Q482"/>
    <mergeCell ref="R482:S482"/>
    <mergeCell ref="T482:T483"/>
    <mergeCell ref="AM480:AO481"/>
    <mergeCell ref="AP480:AR480"/>
    <mergeCell ref="I481:O481"/>
    <mergeCell ref="P481:Q481"/>
    <mergeCell ref="R481:S481"/>
    <mergeCell ref="U481:W481"/>
    <mergeCell ref="X481:Z481"/>
    <mergeCell ref="AA481:AC481"/>
    <mergeCell ref="AG481:AI481"/>
    <mergeCell ref="AP481:AR481"/>
    <mergeCell ref="U480:W480"/>
    <mergeCell ref="X480:Z480"/>
    <mergeCell ref="AA480:AC480"/>
    <mergeCell ref="AD480:AF481"/>
    <mergeCell ref="AG480:AI480"/>
    <mergeCell ref="AJ480:AL481"/>
    <mergeCell ref="A480:C481"/>
    <mergeCell ref="D480:H481"/>
    <mergeCell ref="I480:O480"/>
    <mergeCell ref="P480:Q480"/>
    <mergeCell ref="R480:S480"/>
    <mergeCell ref="T480:T481"/>
    <mergeCell ref="AM478:AO479"/>
    <mergeCell ref="AP478:AR478"/>
    <mergeCell ref="I479:O479"/>
    <mergeCell ref="P479:Q479"/>
    <mergeCell ref="R479:S479"/>
    <mergeCell ref="U479:W479"/>
    <mergeCell ref="X479:Z479"/>
    <mergeCell ref="AA479:AC479"/>
    <mergeCell ref="AG479:AI479"/>
    <mergeCell ref="AP479:AR479"/>
    <mergeCell ref="U478:W478"/>
    <mergeCell ref="X478:Z478"/>
    <mergeCell ref="AA478:AC478"/>
    <mergeCell ref="AD478:AF479"/>
    <mergeCell ref="AG478:AI478"/>
    <mergeCell ref="AJ478:AL479"/>
    <mergeCell ref="A478:C479"/>
    <mergeCell ref="D478:H479"/>
    <mergeCell ref="I478:O478"/>
    <mergeCell ref="P478:Q478"/>
    <mergeCell ref="R478:S478"/>
    <mergeCell ref="T478:T479"/>
    <mergeCell ref="AM476:AO477"/>
    <mergeCell ref="AP476:AR476"/>
    <mergeCell ref="I477:O477"/>
    <mergeCell ref="P477:Q477"/>
    <mergeCell ref="R477:S477"/>
    <mergeCell ref="U477:W477"/>
    <mergeCell ref="X477:Z477"/>
    <mergeCell ref="AA477:AC477"/>
    <mergeCell ref="AG477:AI477"/>
    <mergeCell ref="AP477:AR477"/>
    <mergeCell ref="U476:W476"/>
    <mergeCell ref="X476:Z476"/>
    <mergeCell ref="AA476:AC476"/>
    <mergeCell ref="AD476:AF477"/>
    <mergeCell ref="AG476:AI476"/>
    <mergeCell ref="AJ476:AL477"/>
    <mergeCell ref="A476:C477"/>
    <mergeCell ref="D476:H477"/>
    <mergeCell ref="I476:O476"/>
    <mergeCell ref="P476:Q476"/>
    <mergeCell ref="R476:S476"/>
    <mergeCell ref="T476:T477"/>
    <mergeCell ref="AM474:AO475"/>
    <mergeCell ref="AP474:AR474"/>
    <mergeCell ref="I475:O475"/>
    <mergeCell ref="P475:Q475"/>
    <mergeCell ref="R475:S475"/>
    <mergeCell ref="U475:W475"/>
    <mergeCell ref="X475:Z475"/>
    <mergeCell ref="AA475:AC475"/>
    <mergeCell ref="AG475:AI475"/>
    <mergeCell ref="AP475:AR475"/>
    <mergeCell ref="U474:W474"/>
    <mergeCell ref="X474:Z474"/>
    <mergeCell ref="AA474:AC474"/>
    <mergeCell ref="AD474:AF475"/>
    <mergeCell ref="AG474:AI474"/>
    <mergeCell ref="AJ474:AL475"/>
    <mergeCell ref="A474:C475"/>
    <mergeCell ref="D474:H475"/>
    <mergeCell ref="I474:O474"/>
    <mergeCell ref="P474:Q474"/>
    <mergeCell ref="R474:S474"/>
    <mergeCell ref="T474:T475"/>
    <mergeCell ref="AM472:AO473"/>
    <mergeCell ref="AP472:AR472"/>
    <mergeCell ref="P473:Q473"/>
    <mergeCell ref="R473:S473"/>
    <mergeCell ref="U473:W473"/>
    <mergeCell ref="X473:Z473"/>
    <mergeCell ref="AA473:AC473"/>
    <mergeCell ref="AG473:AI473"/>
    <mergeCell ref="AP473:AR473"/>
    <mergeCell ref="U472:W472"/>
    <mergeCell ref="X472:Z472"/>
    <mergeCell ref="AA472:AC472"/>
    <mergeCell ref="AD472:AF473"/>
    <mergeCell ref="AG472:AI472"/>
    <mergeCell ref="AJ472:AL473"/>
    <mergeCell ref="AD468:AR468"/>
    <mergeCell ref="A469:AN469"/>
    <mergeCell ref="AO469:AR469"/>
    <mergeCell ref="A470:AR470"/>
    <mergeCell ref="A472:C473"/>
    <mergeCell ref="D472:H473"/>
    <mergeCell ref="I472:O473"/>
    <mergeCell ref="P472:Q472"/>
    <mergeCell ref="R472:S472"/>
    <mergeCell ref="T472:T473"/>
    <mergeCell ref="AJ465:AL466"/>
    <mergeCell ref="AM465:AO466"/>
    <mergeCell ref="AP465:AR466"/>
    <mergeCell ref="U466:W466"/>
    <mergeCell ref="X466:Z466"/>
    <mergeCell ref="AA466:AC466"/>
    <mergeCell ref="AG466:AI466"/>
    <mergeCell ref="A465:T466"/>
    <mergeCell ref="U465:W465"/>
    <mergeCell ref="X465:Z465"/>
    <mergeCell ref="AA465:AC465"/>
    <mergeCell ref="AD465:AF466"/>
    <mergeCell ref="AG465:AI465"/>
    <mergeCell ref="AM463:AO464"/>
    <mergeCell ref="AP463:AR463"/>
    <mergeCell ref="I464:O464"/>
    <mergeCell ref="P464:Q464"/>
    <mergeCell ref="R464:S464"/>
    <mergeCell ref="U464:W464"/>
    <mergeCell ref="X464:Z464"/>
    <mergeCell ref="AA464:AC464"/>
    <mergeCell ref="AG464:AI464"/>
    <mergeCell ref="AP464:AR464"/>
    <mergeCell ref="U463:W463"/>
    <mergeCell ref="X463:Z463"/>
    <mergeCell ref="AA463:AC463"/>
    <mergeCell ref="AD463:AF464"/>
    <mergeCell ref="AG463:AI463"/>
    <mergeCell ref="AJ463:AL464"/>
    <mergeCell ref="A463:C464"/>
    <mergeCell ref="D463:H464"/>
    <mergeCell ref="I463:O463"/>
    <mergeCell ref="P463:Q463"/>
    <mergeCell ref="R463:S463"/>
    <mergeCell ref="T463:T464"/>
    <mergeCell ref="AM461:AO462"/>
    <mergeCell ref="AP461:AR461"/>
    <mergeCell ref="I462:O462"/>
    <mergeCell ref="P462:Q462"/>
    <mergeCell ref="R462:S462"/>
    <mergeCell ref="U462:W462"/>
    <mergeCell ref="X462:Z462"/>
    <mergeCell ref="AA462:AC462"/>
    <mergeCell ref="AG462:AI462"/>
    <mergeCell ref="AP462:AR462"/>
    <mergeCell ref="U461:W461"/>
    <mergeCell ref="X461:Z461"/>
    <mergeCell ref="AA461:AC461"/>
    <mergeCell ref="AD461:AF462"/>
    <mergeCell ref="AG461:AI461"/>
    <mergeCell ref="AJ461:AL462"/>
    <mergeCell ref="A461:C462"/>
    <mergeCell ref="D461:H462"/>
    <mergeCell ref="I461:O461"/>
    <mergeCell ref="P461:Q461"/>
    <mergeCell ref="R461:S461"/>
    <mergeCell ref="T461:T462"/>
    <mergeCell ref="AM459:AO460"/>
    <mergeCell ref="AP459:AR459"/>
    <mergeCell ref="I460:O460"/>
    <mergeCell ref="P460:Q460"/>
    <mergeCell ref="R460:S460"/>
    <mergeCell ref="U460:W460"/>
    <mergeCell ref="X460:Z460"/>
    <mergeCell ref="AA460:AC460"/>
    <mergeCell ref="AG460:AI460"/>
    <mergeCell ref="AP460:AR460"/>
    <mergeCell ref="U459:W459"/>
    <mergeCell ref="X459:Z459"/>
    <mergeCell ref="AA459:AC459"/>
    <mergeCell ref="AD459:AF460"/>
    <mergeCell ref="AG459:AI459"/>
    <mergeCell ref="AJ459:AL460"/>
    <mergeCell ref="A459:C460"/>
    <mergeCell ref="D459:H460"/>
    <mergeCell ref="I459:O459"/>
    <mergeCell ref="P459:Q459"/>
    <mergeCell ref="R459:S459"/>
    <mergeCell ref="T459:T460"/>
    <mergeCell ref="AM457:AO458"/>
    <mergeCell ref="AP457:AR457"/>
    <mergeCell ref="I458:O458"/>
    <mergeCell ref="P458:Q458"/>
    <mergeCell ref="R458:S458"/>
    <mergeCell ref="U458:W458"/>
    <mergeCell ref="X458:Z458"/>
    <mergeCell ref="AA458:AC458"/>
    <mergeCell ref="AG458:AI458"/>
    <mergeCell ref="AP458:AR458"/>
    <mergeCell ref="U457:W457"/>
    <mergeCell ref="X457:Z457"/>
    <mergeCell ref="AA457:AC457"/>
    <mergeCell ref="AD457:AF458"/>
    <mergeCell ref="AG457:AI457"/>
    <mergeCell ref="AJ457:AL458"/>
    <mergeCell ref="A457:C458"/>
    <mergeCell ref="D457:H458"/>
    <mergeCell ref="I457:O457"/>
    <mergeCell ref="P457:Q457"/>
    <mergeCell ref="R457:S457"/>
    <mergeCell ref="T457:T458"/>
    <mergeCell ref="AM455:AO456"/>
    <mergeCell ref="AP455:AR455"/>
    <mergeCell ref="I456:O456"/>
    <mergeCell ref="P456:Q456"/>
    <mergeCell ref="R456:S456"/>
    <mergeCell ref="U456:W456"/>
    <mergeCell ref="X456:Z456"/>
    <mergeCell ref="AA456:AC456"/>
    <mergeCell ref="AG456:AI456"/>
    <mergeCell ref="AP456:AR456"/>
    <mergeCell ref="U455:W455"/>
    <mergeCell ref="X455:Z455"/>
    <mergeCell ref="AA455:AC455"/>
    <mergeCell ref="AD455:AF456"/>
    <mergeCell ref="AG455:AI455"/>
    <mergeCell ref="AJ455:AL456"/>
    <mergeCell ref="A455:C456"/>
    <mergeCell ref="D455:H456"/>
    <mergeCell ref="I455:O455"/>
    <mergeCell ref="P455:Q455"/>
    <mergeCell ref="R455:S455"/>
    <mergeCell ref="T455:T456"/>
    <mergeCell ref="AM453:AO454"/>
    <mergeCell ref="AP453:AR453"/>
    <mergeCell ref="I454:O454"/>
    <mergeCell ref="P454:Q454"/>
    <mergeCell ref="R454:S454"/>
    <mergeCell ref="U454:W454"/>
    <mergeCell ref="X454:Z454"/>
    <mergeCell ref="AA454:AC454"/>
    <mergeCell ref="AG454:AI454"/>
    <mergeCell ref="AP454:AR454"/>
    <mergeCell ref="U453:W453"/>
    <mergeCell ref="X453:Z453"/>
    <mergeCell ref="AA453:AC453"/>
    <mergeCell ref="AD453:AF454"/>
    <mergeCell ref="AG453:AI453"/>
    <mergeCell ref="AJ453:AL454"/>
    <mergeCell ref="A453:C454"/>
    <mergeCell ref="D453:H454"/>
    <mergeCell ref="I453:O453"/>
    <mergeCell ref="P453:Q453"/>
    <mergeCell ref="R453:S453"/>
    <mergeCell ref="T453:T454"/>
    <mergeCell ref="AM451:AO452"/>
    <mergeCell ref="AP451:AR451"/>
    <mergeCell ref="I452:O452"/>
    <mergeCell ref="P452:Q452"/>
    <mergeCell ref="R452:S452"/>
    <mergeCell ref="U452:W452"/>
    <mergeCell ref="X452:Z452"/>
    <mergeCell ref="AA452:AC452"/>
    <mergeCell ref="AG452:AI452"/>
    <mergeCell ref="AP452:AR452"/>
    <mergeCell ref="U451:W451"/>
    <mergeCell ref="X451:Z451"/>
    <mergeCell ref="AA451:AC451"/>
    <mergeCell ref="AD451:AF452"/>
    <mergeCell ref="AG451:AI451"/>
    <mergeCell ref="AJ451:AL452"/>
    <mergeCell ref="A451:C452"/>
    <mergeCell ref="D451:H452"/>
    <mergeCell ref="I451:O451"/>
    <mergeCell ref="P451:Q451"/>
    <mergeCell ref="R451:S451"/>
    <mergeCell ref="T451:T452"/>
    <mergeCell ref="AM449:AO450"/>
    <mergeCell ref="AP449:AR449"/>
    <mergeCell ref="I450:O450"/>
    <mergeCell ref="P450:Q450"/>
    <mergeCell ref="R450:S450"/>
    <mergeCell ref="U450:W450"/>
    <mergeCell ref="X450:Z450"/>
    <mergeCell ref="AA450:AC450"/>
    <mergeCell ref="AG450:AI450"/>
    <mergeCell ref="AP450:AR450"/>
    <mergeCell ref="U449:W449"/>
    <mergeCell ref="X449:Z449"/>
    <mergeCell ref="AA449:AC449"/>
    <mergeCell ref="AD449:AF450"/>
    <mergeCell ref="AG449:AI449"/>
    <mergeCell ref="AJ449:AL450"/>
    <mergeCell ref="A449:C450"/>
    <mergeCell ref="D449:H450"/>
    <mergeCell ref="I449:O449"/>
    <mergeCell ref="P449:Q449"/>
    <mergeCell ref="R449:S449"/>
    <mergeCell ref="T449:T450"/>
    <mergeCell ref="AM447:AO448"/>
    <mergeCell ref="AP447:AR447"/>
    <mergeCell ref="I448:O448"/>
    <mergeCell ref="P448:Q448"/>
    <mergeCell ref="R448:S448"/>
    <mergeCell ref="U448:W448"/>
    <mergeCell ref="X448:Z448"/>
    <mergeCell ref="AA448:AC448"/>
    <mergeCell ref="AG448:AI448"/>
    <mergeCell ref="AP448:AR448"/>
    <mergeCell ref="U447:W447"/>
    <mergeCell ref="X447:Z447"/>
    <mergeCell ref="AA447:AC447"/>
    <mergeCell ref="AD447:AF448"/>
    <mergeCell ref="AG447:AI447"/>
    <mergeCell ref="AJ447:AL448"/>
    <mergeCell ref="A447:C448"/>
    <mergeCell ref="D447:H448"/>
    <mergeCell ref="I447:O447"/>
    <mergeCell ref="P447:Q447"/>
    <mergeCell ref="R447:S447"/>
    <mergeCell ref="T447:T448"/>
    <mergeCell ref="AM445:AO446"/>
    <mergeCell ref="AP445:AR445"/>
    <mergeCell ref="I446:O446"/>
    <mergeCell ref="P446:Q446"/>
    <mergeCell ref="R446:S446"/>
    <mergeCell ref="U446:W446"/>
    <mergeCell ref="X446:Z446"/>
    <mergeCell ref="AA446:AC446"/>
    <mergeCell ref="AG446:AI446"/>
    <mergeCell ref="AP446:AR446"/>
    <mergeCell ref="U445:W445"/>
    <mergeCell ref="X445:Z445"/>
    <mergeCell ref="AA445:AC445"/>
    <mergeCell ref="AD445:AF446"/>
    <mergeCell ref="AG445:AI445"/>
    <mergeCell ref="AJ445:AL446"/>
    <mergeCell ref="A445:C446"/>
    <mergeCell ref="D445:H446"/>
    <mergeCell ref="I445:O445"/>
    <mergeCell ref="P445:Q445"/>
    <mergeCell ref="R445:S445"/>
    <mergeCell ref="T445:T446"/>
    <mergeCell ref="AM443:AO444"/>
    <mergeCell ref="AP443:AR443"/>
    <mergeCell ref="I444:O444"/>
    <mergeCell ref="P444:Q444"/>
    <mergeCell ref="R444:S444"/>
    <mergeCell ref="U444:W444"/>
    <mergeCell ref="X444:Z444"/>
    <mergeCell ref="AA444:AC444"/>
    <mergeCell ref="AG444:AI444"/>
    <mergeCell ref="AP444:AR444"/>
    <mergeCell ref="U443:W443"/>
    <mergeCell ref="X443:Z443"/>
    <mergeCell ref="AA443:AC443"/>
    <mergeCell ref="AD443:AF444"/>
    <mergeCell ref="AG443:AI443"/>
    <mergeCell ref="AJ443:AL444"/>
    <mergeCell ref="A443:C444"/>
    <mergeCell ref="D443:H444"/>
    <mergeCell ref="I443:O443"/>
    <mergeCell ref="P443:Q443"/>
    <mergeCell ref="R443:S443"/>
    <mergeCell ref="T443:T444"/>
    <mergeCell ref="AM441:AO442"/>
    <mergeCell ref="AP441:AR441"/>
    <mergeCell ref="I442:O442"/>
    <mergeCell ref="P442:Q442"/>
    <mergeCell ref="R442:S442"/>
    <mergeCell ref="U442:W442"/>
    <mergeCell ref="X442:Z442"/>
    <mergeCell ref="AA442:AC442"/>
    <mergeCell ref="AG442:AI442"/>
    <mergeCell ref="AP442:AR442"/>
    <mergeCell ref="U441:W441"/>
    <mergeCell ref="X441:Z441"/>
    <mergeCell ref="AA441:AC441"/>
    <mergeCell ref="AD441:AF442"/>
    <mergeCell ref="AG441:AI441"/>
    <mergeCell ref="AJ441:AL442"/>
    <mergeCell ref="A441:C442"/>
    <mergeCell ref="D441:H442"/>
    <mergeCell ref="I441:O441"/>
    <mergeCell ref="P441:Q441"/>
    <mergeCell ref="R441:S441"/>
    <mergeCell ref="T441:T442"/>
    <mergeCell ref="AM439:AO440"/>
    <mergeCell ref="AP439:AR439"/>
    <mergeCell ref="I440:O440"/>
    <mergeCell ref="P440:Q440"/>
    <mergeCell ref="R440:S440"/>
    <mergeCell ref="U440:W440"/>
    <mergeCell ref="X440:Z440"/>
    <mergeCell ref="AA440:AC440"/>
    <mergeCell ref="AG440:AI440"/>
    <mergeCell ref="AP440:AR440"/>
    <mergeCell ref="U439:W439"/>
    <mergeCell ref="X439:Z439"/>
    <mergeCell ref="AA439:AC439"/>
    <mergeCell ref="AD439:AF440"/>
    <mergeCell ref="AG439:AI439"/>
    <mergeCell ref="AJ439:AL440"/>
    <mergeCell ref="A439:C440"/>
    <mergeCell ref="D439:H440"/>
    <mergeCell ref="I439:O439"/>
    <mergeCell ref="P439:Q439"/>
    <mergeCell ref="R439:S439"/>
    <mergeCell ref="T439:T440"/>
    <mergeCell ref="AM437:AO438"/>
    <mergeCell ref="AP437:AR437"/>
    <mergeCell ref="I438:O438"/>
    <mergeCell ref="P438:Q438"/>
    <mergeCell ref="R438:S438"/>
    <mergeCell ref="U438:W438"/>
    <mergeCell ref="X438:Z438"/>
    <mergeCell ref="AA438:AC438"/>
    <mergeCell ref="AG438:AI438"/>
    <mergeCell ref="AP438:AR438"/>
    <mergeCell ref="U437:W437"/>
    <mergeCell ref="X437:Z437"/>
    <mergeCell ref="AA437:AC437"/>
    <mergeCell ref="AD437:AF438"/>
    <mergeCell ref="AG437:AI437"/>
    <mergeCell ref="AJ437:AL438"/>
    <mergeCell ref="A437:C438"/>
    <mergeCell ref="D437:H438"/>
    <mergeCell ref="I437:O437"/>
    <mergeCell ref="P437:Q437"/>
    <mergeCell ref="R437:S437"/>
    <mergeCell ref="T437:T438"/>
    <mergeCell ref="AM435:AO436"/>
    <mergeCell ref="AP435:AR435"/>
    <mergeCell ref="I436:O436"/>
    <mergeCell ref="P436:Q436"/>
    <mergeCell ref="R436:S436"/>
    <mergeCell ref="U436:W436"/>
    <mergeCell ref="X436:Z436"/>
    <mergeCell ref="AA436:AC436"/>
    <mergeCell ref="AG436:AI436"/>
    <mergeCell ref="AP436:AR436"/>
    <mergeCell ref="U435:W435"/>
    <mergeCell ref="X435:Z435"/>
    <mergeCell ref="AA435:AC435"/>
    <mergeCell ref="AD435:AF436"/>
    <mergeCell ref="AG435:AI435"/>
    <mergeCell ref="AJ435:AL436"/>
    <mergeCell ref="A435:C436"/>
    <mergeCell ref="D435:H436"/>
    <mergeCell ref="I435:O435"/>
    <mergeCell ref="P435:Q435"/>
    <mergeCell ref="R435:S435"/>
    <mergeCell ref="T435:T436"/>
    <mergeCell ref="AM433:AO434"/>
    <mergeCell ref="AP433:AR433"/>
    <mergeCell ref="I434:O434"/>
    <mergeCell ref="P434:Q434"/>
    <mergeCell ref="R434:S434"/>
    <mergeCell ref="U434:W434"/>
    <mergeCell ref="X434:Z434"/>
    <mergeCell ref="AA434:AC434"/>
    <mergeCell ref="AG434:AI434"/>
    <mergeCell ref="AP434:AR434"/>
    <mergeCell ref="U433:W433"/>
    <mergeCell ref="X433:Z433"/>
    <mergeCell ref="AA433:AC433"/>
    <mergeCell ref="AD433:AF434"/>
    <mergeCell ref="AG433:AI433"/>
    <mergeCell ref="AJ433:AL434"/>
    <mergeCell ref="A433:C434"/>
    <mergeCell ref="D433:H434"/>
    <mergeCell ref="I433:O433"/>
    <mergeCell ref="P433:Q433"/>
    <mergeCell ref="R433:S433"/>
    <mergeCell ref="T433:T434"/>
    <mergeCell ref="AM431:AO432"/>
    <mergeCell ref="AP431:AR431"/>
    <mergeCell ref="I432:O432"/>
    <mergeCell ref="P432:Q432"/>
    <mergeCell ref="R432:S432"/>
    <mergeCell ref="U432:W432"/>
    <mergeCell ref="X432:Z432"/>
    <mergeCell ref="AA432:AC432"/>
    <mergeCell ref="AG432:AI432"/>
    <mergeCell ref="AP432:AR432"/>
    <mergeCell ref="U431:W431"/>
    <mergeCell ref="X431:Z431"/>
    <mergeCell ref="AA431:AC431"/>
    <mergeCell ref="AD431:AF432"/>
    <mergeCell ref="AG431:AI431"/>
    <mergeCell ref="AJ431:AL432"/>
    <mergeCell ref="A431:C432"/>
    <mergeCell ref="D431:H432"/>
    <mergeCell ref="I431:O431"/>
    <mergeCell ref="P431:Q431"/>
    <mergeCell ref="R431:S431"/>
    <mergeCell ref="T431:T432"/>
    <mergeCell ref="AM429:AO430"/>
    <mergeCell ref="AP429:AR429"/>
    <mergeCell ref="I430:O430"/>
    <mergeCell ref="P430:Q430"/>
    <mergeCell ref="R430:S430"/>
    <mergeCell ref="U430:W430"/>
    <mergeCell ref="X430:Z430"/>
    <mergeCell ref="AA430:AC430"/>
    <mergeCell ref="AG430:AI430"/>
    <mergeCell ref="AP430:AR430"/>
    <mergeCell ref="U429:W429"/>
    <mergeCell ref="X429:Z429"/>
    <mergeCell ref="AA429:AC429"/>
    <mergeCell ref="AD429:AF430"/>
    <mergeCell ref="AG429:AI429"/>
    <mergeCell ref="AJ429:AL430"/>
    <mergeCell ref="A429:C430"/>
    <mergeCell ref="D429:H430"/>
    <mergeCell ref="I429:O429"/>
    <mergeCell ref="P429:Q429"/>
    <mergeCell ref="R429:S429"/>
    <mergeCell ref="T429:T430"/>
    <mergeCell ref="AM427:AO428"/>
    <mergeCell ref="AP427:AR427"/>
    <mergeCell ref="I428:O428"/>
    <mergeCell ref="P428:Q428"/>
    <mergeCell ref="R428:S428"/>
    <mergeCell ref="U428:W428"/>
    <mergeCell ref="X428:Z428"/>
    <mergeCell ref="AA428:AC428"/>
    <mergeCell ref="AG428:AI428"/>
    <mergeCell ref="AP428:AR428"/>
    <mergeCell ref="U427:W427"/>
    <mergeCell ref="X427:Z427"/>
    <mergeCell ref="AA427:AC427"/>
    <mergeCell ref="AD427:AF428"/>
    <mergeCell ref="AG427:AI427"/>
    <mergeCell ref="AJ427:AL428"/>
    <mergeCell ref="A427:C428"/>
    <mergeCell ref="D427:H428"/>
    <mergeCell ref="I427:O427"/>
    <mergeCell ref="P427:Q427"/>
    <mergeCell ref="R427:S427"/>
    <mergeCell ref="T427:T428"/>
    <mergeCell ref="AM425:AO426"/>
    <mergeCell ref="AP425:AR425"/>
    <mergeCell ref="I426:O426"/>
    <mergeCell ref="P426:Q426"/>
    <mergeCell ref="R426:S426"/>
    <mergeCell ref="U426:W426"/>
    <mergeCell ref="X426:Z426"/>
    <mergeCell ref="AA426:AC426"/>
    <mergeCell ref="AG426:AI426"/>
    <mergeCell ref="AP426:AR426"/>
    <mergeCell ref="U425:W425"/>
    <mergeCell ref="X425:Z425"/>
    <mergeCell ref="AA425:AC425"/>
    <mergeCell ref="AD425:AF426"/>
    <mergeCell ref="AG425:AI425"/>
    <mergeCell ref="AJ425:AL426"/>
    <mergeCell ref="A425:C426"/>
    <mergeCell ref="D425:H426"/>
    <mergeCell ref="I425:O425"/>
    <mergeCell ref="P425:Q425"/>
    <mergeCell ref="R425:S425"/>
    <mergeCell ref="T425:T426"/>
    <mergeCell ref="AM423:AO424"/>
    <mergeCell ref="AP423:AR423"/>
    <mergeCell ref="I424:O424"/>
    <mergeCell ref="P424:Q424"/>
    <mergeCell ref="R424:S424"/>
    <mergeCell ref="U424:W424"/>
    <mergeCell ref="X424:Z424"/>
    <mergeCell ref="AA424:AC424"/>
    <mergeCell ref="AG424:AI424"/>
    <mergeCell ref="AP424:AR424"/>
    <mergeCell ref="U423:W423"/>
    <mergeCell ref="X423:Z423"/>
    <mergeCell ref="AA423:AC423"/>
    <mergeCell ref="AD423:AF424"/>
    <mergeCell ref="AG423:AI423"/>
    <mergeCell ref="AJ423:AL424"/>
    <mergeCell ref="A423:C424"/>
    <mergeCell ref="D423:H424"/>
    <mergeCell ref="I423:O423"/>
    <mergeCell ref="P423:Q423"/>
    <mergeCell ref="R423:S423"/>
    <mergeCell ref="T423:T424"/>
    <mergeCell ref="AM421:AO422"/>
    <mergeCell ref="AP421:AR421"/>
    <mergeCell ref="I422:O422"/>
    <mergeCell ref="P422:Q422"/>
    <mergeCell ref="R422:S422"/>
    <mergeCell ref="U422:W422"/>
    <mergeCell ref="X422:Z422"/>
    <mergeCell ref="AA422:AC422"/>
    <mergeCell ref="AG422:AI422"/>
    <mergeCell ref="AP422:AR422"/>
    <mergeCell ref="U421:W421"/>
    <mergeCell ref="X421:Z421"/>
    <mergeCell ref="AA421:AC421"/>
    <mergeCell ref="AD421:AF422"/>
    <mergeCell ref="AG421:AI421"/>
    <mergeCell ref="AJ421:AL422"/>
    <mergeCell ref="A421:C422"/>
    <mergeCell ref="D421:H422"/>
    <mergeCell ref="I421:O421"/>
    <mergeCell ref="P421:Q421"/>
    <mergeCell ref="R421:S421"/>
    <mergeCell ref="T421:T422"/>
    <mergeCell ref="AM419:AO420"/>
    <mergeCell ref="AP419:AR419"/>
    <mergeCell ref="I420:O420"/>
    <mergeCell ref="P420:Q420"/>
    <mergeCell ref="R420:S420"/>
    <mergeCell ref="U420:W420"/>
    <mergeCell ref="X420:Z420"/>
    <mergeCell ref="AA420:AC420"/>
    <mergeCell ref="AG420:AI420"/>
    <mergeCell ref="AP420:AR420"/>
    <mergeCell ref="U419:W419"/>
    <mergeCell ref="X419:Z419"/>
    <mergeCell ref="AA419:AC419"/>
    <mergeCell ref="AD419:AF420"/>
    <mergeCell ref="AG419:AI419"/>
    <mergeCell ref="AJ419:AL420"/>
    <mergeCell ref="A419:C420"/>
    <mergeCell ref="D419:H420"/>
    <mergeCell ref="I419:O419"/>
    <mergeCell ref="P419:Q419"/>
    <mergeCell ref="R419:S419"/>
    <mergeCell ref="T419:T420"/>
    <mergeCell ref="AM417:AO418"/>
    <mergeCell ref="AP417:AR417"/>
    <mergeCell ref="I418:O418"/>
    <mergeCell ref="P418:Q418"/>
    <mergeCell ref="R418:S418"/>
    <mergeCell ref="U418:W418"/>
    <mergeCell ref="X418:Z418"/>
    <mergeCell ref="AA418:AC418"/>
    <mergeCell ref="AG418:AI418"/>
    <mergeCell ref="AP418:AR418"/>
    <mergeCell ref="U417:W417"/>
    <mergeCell ref="X417:Z417"/>
    <mergeCell ref="AA417:AC417"/>
    <mergeCell ref="AD417:AF418"/>
    <mergeCell ref="AG417:AI417"/>
    <mergeCell ref="AJ417:AL418"/>
    <mergeCell ref="A417:C418"/>
    <mergeCell ref="D417:H418"/>
    <mergeCell ref="I417:O417"/>
    <mergeCell ref="P417:Q417"/>
    <mergeCell ref="R417:S417"/>
    <mergeCell ref="T417:T418"/>
    <mergeCell ref="AM415:AO416"/>
    <mergeCell ref="AP415:AR415"/>
    <mergeCell ref="I416:O416"/>
    <mergeCell ref="P416:Q416"/>
    <mergeCell ref="R416:S416"/>
    <mergeCell ref="U416:W416"/>
    <mergeCell ref="X416:Z416"/>
    <mergeCell ref="AA416:AC416"/>
    <mergeCell ref="AG416:AI416"/>
    <mergeCell ref="AP416:AR416"/>
    <mergeCell ref="U415:W415"/>
    <mergeCell ref="X415:Z415"/>
    <mergeCell ref="AA415:AC415"/>
    <mergeCell ref="AD415:AF416"/>
    <mergeCell ref="AG415:AI415"/>
    <mergeCell ref="AJ415:AL416"/>
    <mergeCell ref="A415:C416"/>
    <mergeCell ref="D415:H416"/>
    <mergeCell ref="I415:O415"/>
    <mergeCell ref="P415:Q415"/>
    <mergeCell ref="R415:S415"/>
    <mergeCell ref="T415:T416"/>
    <mergeCell ref="AM413:AO414"/>
    <mergeCell ref="AP413:AR413"/>
    <mergeCell ref="I414:O414"/>
    <mergeCell ref="P414:Q414"/>
    <mergeCell ref="R414:S414"/>
    <mergeCell ref="U414:W414"/>
    <mergeCell ref="X414:Z414"/>
    <mergeCell ref="AA414:AC414"/>
    <mergeCell ref="AG414:AI414"/>
    <mergeCell ref="AP414:AR414"/>
    <mergeCell ref="U413:W413"/>
    <mergeCell ref="X413:Z413"/>
    <mergeCell ref="AA413:AC413"/>
    <mergeCell ref="AD413:AF414"/>
    <mergeCell ref="AG413:AI413"/>
    <mergeCell ref="AJ413:AL414"/>
    <mergeCell ref="A413:C414"/>
    <mergeCell ref="D413:H414"/>
    <mergeCell ref="I413:O413"/>
    <mergeCell ref="P413:Q413"/>
    <mergeCell ref="R413:S413"/>
    <mergeCell ref="T413:T414"/>
    <mergeCell ref="AM411:AO412"/>
    <mergeCell ref="AP411:AR411"/>
    <mergeCell ref="I412:O412"/>
    <mergeCell ref="P412:Q412"/>
    <mergeCell ref="R412:S412"/>
    <mergeCell ref="U412:W412"/>
    <mergeCell ref="X412:Z412"/>
    <mergeCell ref="AA412:AC412"/>
    <mergeCell ref="AG412:AI412"/>
    <mergeCell ref="AP412:AR412"/>
    <mergeCell ref="U411:W411"/>
    <mergeCell ref="X411:Z411"/>
    <mergeCell ref="AA411:AC411"/>
    <mergeCell ref="AD411:AF412"/>
    <mergeCell ref="AG411:AI411"/>
    <mergeCell ref="AJ411:AL412"/>
    <mergeCell ref="A411:C412"/>
    <mergeCell ref="D411:H412"/>
    <mergeCell ref="I411:O411"/>
    <mergeCell ref="P411:Q411"/>
    <mergeCell ref="R411:S411"/>
    <mergeCell ref="T411:T412"/>
    <mergeCell ref="AM409:AO410"/>
    <mergeCell ref="AP409:AR409"/>
    <mergeCell ref="I410:O410"/>
    <mergeCell ref="P410:Q410"/>
    <mergeCell ref="R410:S410"/>
    <mergeCell ref="U410:W410"/>
    <mergeCell ref="X410:Z410"/>
    <mergeCell ref="AA410:AC410"/>
    <mergeCell ref="AG410:AI410"/>
    <mergeCell ref="AP410:AR410"/>
    <mergeCell ref="U409:W409"/>
    <mergeCell ref="X409:Z409"/>
    <mergeCell ref="AA409:AC409"/>
    <mergeCell ref="AD409:AF410"/>
    <mergeCell ref="AG409:AI409"/>
    <mergeCell ref="AJ409:AL410"/>
    <mergeCell ref="A409:C410"/>
    <mergeCell ref="D409:H410"/>
    <mergeCell ref="I409:O409"/>
    <mergeCell ref="P409:Q409"/>
    <mergeCell ref="R409:S409"/>
    <mergeCell ref="T409:T410"/>
    <mergeCell ref="AM407:AO408"/>
    <mergeCell ref="AP407:AR407"/>
    <mergeCell ref="I408:O408"/>
    <mergeCell ref="P408:Q408"/>
    <mergeCell ref="R408:S408"/>
    <mergeCell ref="U408:W408"/>
    <mergeCell ref="X408:Z408"/>
    <mergeCell ref="AA408:AC408"/>
    <mergeCell ref="AG408:AI408"/>
    <mergeCell ref="AP408:AR408"/>
    <mergeCell ref="U407:W407"/>
    <mergeCell ref="X407:Z407"/>
    <mergeCell ref="AA407:AC407"/>
    <mergeCell ref="AD407:AF408"/>
    <mergeCell ref="AG407:AI407"/>
    <mergeCell ref="AJ407:AL408"/>
    <mergeCell ref="A407:C408"/>
    <mergeCell ref="D407:H408"/>
    <mergeCell ref="I407:O407"/>
    <mergeCell ref="P407:Q407"/>
    <mergeCell ref="R407:S407"/>
    <mergeCell ref="T407:T408"/>
    <mergeCell ref="AM405:AO406"/>
    <mergeCell ref="AP405:AR405"/>
    <mergeCell ref="P406:Q406"/>
    <mergeCell ref="R406:S406"/>
    <mergeCell ref="U406:W406"/>
    <mergeCell ref="X406:Z406"/>
    <mergeCell ref="AA406:AC406"/>
    <mergeCell ref="AG406:AI406"/>
    <mergeCell ref="AP406:AR406"/>
    <mergeCell ref="U405:W405"/>
    <mergeCell ref="X405:Z405"/>
    <mergeCell ref="AA405:AC405"/>
    <mergeCell ref="AD405:AF406"/>
    <mergeCell ref="AG405:AI405"/>
    <mergeCell ref="AJ405:AL406"/>
    <mergeCell ref="AD401:AR401"/>
    <mergeCell ref="A402:AN402"/>
    <mergeCell ref="AO402:AR402"/>
    <mergeCell ref="A403:AR403"/>
    <mergeCell ref="A405:C406"/>
    <mergeCell ref="D405:H406"/>
    <mergeCell ref="I405:O406"/>
    <mergeCell ref="P405:Q405"/>
    <mergeCell ref="R405:S405"/>
    <mergeCell ref="T405:T406"/>
    <mergeCell ref="AJ398:AL399"/>
    <mergeCell ref="AM398:AO399"/>
    <mergeCell ref="AP398:AR399"/>
    <mergeCell ref="U399:W399"/>
    <mergeCell ref="X399:Z399"/>
    <mergeCell ref="AA399:AC399"/>
    <mergeCell ref="AG399:AI399"/>
    <mergeCell ref="A398:T399"/>
    <mergeCell ref="U398:W398"/>
    <mergeCell ref="X398:Z398"/>
    <mergeCell ref="AA398:AC398"/>
    <mergeCell ref="AD398:AF399"/>
    <mergeCell ref="AG398:AI398"/>
    <mergeCell ref="AM396:AO397"/>
    <mergeCell ref="AP396:AR396"/>
    <mergeCell ref="I397:O397"/>
    <mergeCell ref="P397:Q397"/>
    <mergeCell ref="R397:S397"/>
    <mergeCell ref="U397:W397"/>
    <mergeCell ref="X397:Z397"/>
    <mergeCell ref="AA397:AC397"/>
    <mergeCell ref="AG397:AI397"/>
    <mergeCell ref="AP397:AR397"/>
    <mergeCell ref="U396:W396"/>
    <mergeCell ref="X396:Z396"/>
    <mergeCell ref="AA396:AC396"/>
    <mergeCell ref="AD396:AF397"/>
    <mergeCell ref="AG396:AI396"/>
    <mergeCell ref="AJ396:AL397"/>
    <mergeCell ref="A396:C397"/>
    <mergeCell ref="D396:H397"/>
    <mergeCell ref="I396:O396"/>
    <mergeCell ref="P396:Q396"/>
    <mergeCell ref="R396:S396"/>
    <mergeCell ref="T396:T397"/>
    <mergeCell ref="AM394:AO395"/>
    <mergeCell ref="AP394:AR394"/>
    <mergeCell ref="I395:O395"/>
    <mergeCell ref="P395:Q395"/>
    <mergeCell ref="R395:S395"/>
    <mergeCell ref="U395:W395"/>
    <mergeCell ref="X395:Z395"/>
    <mergeCell ref="AA395:AC395"/>
    <mergeCell ref="AG395:AI395"/>
    <mergeCell ref="AP395:AR395"/>
    <mergeCell ref="U394:W394"/>
    <mergeCell ref="X394:Z394"/>
    <mergeCell ref="AA394:AC394"/>
    <mergeCell ref="AD394:AF395"/>
    <mergeCell ref="AG394:AI394"/>
    <mergeCell ref="AJ394:AL395"/>
    <mergeCell ref="A394:C395"/>
    <mergeCell ref="D394:H395"/>
    <mergeCell ref="I394:O394"/>
    <mergeCell ref="P394:Q394"/>
    <mergeCell ref="R394:S394"/>
    <mergeCell ref="T394:T395"/>
    <mergeCell ref="AM392:AO393"/>
    <mergeCell ref="AP392:AR392"/>
    <mergeCell ref="I393:O393"/>
    <mergeCell ref="P393:Q393"/>
    <mergeCell ref="R393:S393"/>
    <mergeCell ref="U393:W393"/>
    <mergeCell ref="X393:Z393"/>
    <mergeCell ref="AA393:AC393"/>
    <mergeCell ref="AG393:AI393"/>
    <mergeCell ref="AP393:AR393"/>
    <mergeCell ref="U392:W392"/>
    <mergeCell ref="X392:Z392"/>
    <mergeCell ref="AA392:AC392"/>
    <mergeCell ref="AD392:AF393"/>
    <mergeCell ref="AG392:AI392"/>
    <mergeCell ref="AJ392:AL393"/>
    <mergeCell ref="A392:C393"/>
    <mergeCell ref="D392:H393"/>
    <mergeCell ref="I392:O392"/>
    <mergeCell ref="P392:Q392"/>
    <mergeCell ref="R392:S392"/>
    <mergeCell ref="T392:T393"/>
    <mergeCell ref="AM390:AO391"/>
    <mergeCell ref="AP390:AR390"/>
    <mergeCell ref="I391:O391"/>
    <mergeCell ref="P391:Q391"/>
    <mergeCell ref="R391:S391"/>
    <mergeCell ref="U391:W391"/>
    <mergeCell ref="X391:Z391"/>
    <mergeCell ref="AA391:AC391"/>
    <mergeCell ref="AG391:AI391"/>
    <mergeCell ref="AP391:AR391"/>
    <mergeCell ref="U390:W390"/>
    <mergeCell ref="X390:Z390"/>
    <mergeCell ref="AA390:AC390"/>
    <mergeCell ref="AD390:AF391"/>
    <mergeCell ref="AG390:AI390"/>
    <mergeCell ref="AJ390:AL391"/>
    <mergeCell ref="A390:C391"/>
    <mergeCell ref="D390:H391"/>
    <mergeCell ref="I390:O390"/>
    <mergeCell ref="P390:Q390"/>
    <mergeCell ref="R390:S390"/>
    <mergeCell ref="T390:T391"/>
    <mergeCell ref="AM388:AO389"/>
    <mergeCell ref="AP388:AR388"/>
    <mergeCell ref="I389:O389"/>
    <mergeCell ref="P389:Q389"/>
    <mergeCell ref="R389:S389"/>
    <mergeCell ref="U389:W389"/>
    <mergeCell ref="X389:Z389"/>
    <mergeCell ref="AA389:AC389"/>
    <mergeCell ref="AG389:AI389"/>
    <mergeCell ref="AP389:AR389"/>
    <mergeCell ref="U388:W388"/>
    <mergeCell ref="X388:Z388"/>
    <mergeCell ref="AA388:AC388"/>
    <mergeCell ref="AD388:AF389"/>
    <mergeCell ref="AG388:AI388"/>
    <mergeCell ref="AJ388:AL389"/>
    <mergeCell ref="A388:C389"/>
    <mergeCell ref="D388:H389"/>
    <mergeCell ref="I388:O388"/>
    <mergeCell ref="P388:Q388"/>
    <mergeCell ref="R388:S388"/>
    <mergeCell ref="T388:T389"/>
    <mergeCell ref="AM386:AO387"/>
    <mergeCell ref="AP386:AR386"/>
    <mergeCell ref="I387:O387"/>
    <mergeCell ref="P387:Q387"/>
    <mergeCell ref="R387:S387"/>
    <mergeCell ref="U387:W387"/>
    <mergeCell ref="X387:Z387"/>
    <mergeCell ref="AA387:AC387"/>
    <mergeCell ref="AG387:AI387"/>
    <mergeCell ref="AP387:AR387"/>
    <mergeCell ref="U386:W386"/>
    <mergeCell ref="X386:Z386"/>
    <mergeCell ref="AA386:AC386"/>
    <mergeCell ref="AD386:AF387"/>
    <mergeCell ref="AG386:AI386"/>
    <mergeCell ref="AJ386:AL387"/>
    <mergeCell ref="A386:C387"/>
    <mergeCell ref="D386:H387"/>
    <mergeCell ref="I386:O386"/>
    <mergeCell ref="P386:Q386"/>
    <mergeCell ref="R386:S386"/>
    <mergeCell ref="T386:T387"/>
    <mergeCell ref="AM384:AO385"/>
    <mergeCell ref="AP384:AR384"/>
    <mergeCell ref="I385:O385"/>
    <mergeCell ref="P385:Q385"/>
    <mergeCell ref="R385:S385"/>
    <mergeCell ref="U385:W385"/>
    <mergeCell ref="X385:Z385"/>
    <mergeCell ref="AA385:AC385"/>
    <mergeCell ref="AG385:AI385"/>
    <mergeCell ref="AP385:AR385"/>
    <mergeCell ref="U384:W384"/>
    <mergeCell ref="X384:Z384"/>
    <mergeCell ref="AA384:AC384"/>
    <mergeCell ref="AD384:AF385"/>
    <mergeCell ref="AG384:AI384"/>
    <mergeCell ref="AJ384:AL385"/>
    <mergeCell ref="A384:C385"/>
    <mergeCell ref="D384:H385"/>
    <mergeCell ref="I384:O384"/>
    <mergeCell ref="P384:Q384"/>
    <mergeCell ref="R384:S384"/>
    <mergeCell ref="T384:T385"/>
    <mergeCell ref="AM382:AO383"/>
    <mergeCell ref="AP382:AR382"/>
    <mergeCell ref="I383:O383"/>
    <mergeCell ref="P383:Q383"/>
    <mergeCell ref="R383:S383"/>
    <mergeCell ref="U383:W383"/>
    <mergeCell ref="X383:Z383"/>
    <mergeCell ref="AA383:AC383"/>
    <mergeCell ref="AG383:AI383"/>
    <mergeCell ref="AP383:AR383"/>
    <mergeCell ref="U382:W382"/>
    <mergeCell ref="X382:Z382"/>
    <mergeCell ref="AA382:AC382"/>
    <mergeCell ref="AD382:AF383"/>
    <mergeCell ref="AG382:AI382"/>
    <mergeCell ref="AJ382:AL383"/>
    <mergeCell ref="A382:C383"/>
    <mergeCell ref="D382:H383"/>
    <mergeCell ref="I382:O382"/>
    <mergeCell ref="P382:Q382"/>
    <mergeCell ref="R382:S382"/>
    <mergeCell ref="T382:T383"/>
    <mergeCell ref="AM380:AO381"/>
    <mergeCell ref="AP380:AR380"/>
    <mergeCell ref="I381:O381"/>
    <mergeCell ref="P381:Q381"/>
    <mergeCell ref="R381:S381"/>
    <mergeCell ref="U381:W381"/>
    <mergeCell ref="X381:Z381"/>
    <mergeCell ref="AA381:AC381"/>
    <mergeCell ref="AG381:AI381"/>
    <mergeCell ref="AP381:AR381"/>
    <mergeCell ref="U380:W380"/>
    <mergeCell ref="X380:Z380"/>
    <mergeCell ref="AA380:AC380"/>
    <mergeCell ref="AD380:AF381"/>
    <mergeCell ref="AG380:AI380"/>
    <mergeCell ref="AJ380:AL381"/>
    <mergeCell ref="A380:C381"/>
    <mergeCell ref="D380:H381"/>
    <mergeCell ref="I380:O380"/>
    <mergeCell ref="P380:Q380"/>
    <mergeCell ref="R380:S380"/>
    <mergeCell ref="T380:T381"/>
    <mergeCell ref="AM378:AO379"/>
    <mergeCell ref="AP378:AR378"/>
    <mergeCell ref="I379:O379"/>
    <mergeCell ref="P379:Q379"/>
    <mergeCell ref="R379:S379"/>
    <mergeCell ref="U379:W379"/>
    <mergeCell ref="X379:Z379"/>
    <mergeCell ref="AA379:AC379"/>
    <mergeCell ref="AG379:AI379"/>
    <mergeCell ref="AP379:AR379"/>
    <mergeCell ref="U378:W378"/>
    <mergeCell ref="X378:Z378"/>
    <mergeCell ref="AA378:AC378"/>
    <mergeCell ref="AD378:AF379"/>
    <mergeCell ref="AG378:AI378"/>
    <mergeCell ref="AJ378:AL379"/>
    <mergeCell ref="A378:C379"/>
    <mergeCell ref="D378:H379"/>
    <mergeCell ref="I378:O378"/>
    <mergeCell ref="P378:Q378"/>
    <mergeCell ref="R378:S378"/>
    <mergeCell ref="T378:T379"/>
    <mergeCell ref="AM376:AO377"/>
    <mergeCell ref="AP376:AR376"/>
    <mergeCell ref="I377:O377"/>
    <mergeCell ref="P377:Q377"/>
    <mergeCell ref="R377:S377"/>
    <mergeCell ref="U377:W377"/>
    <mergeCell ref="X377:Z377"/>
    <mergeCell ref="AA377:AC377"/>
    <mergeCell ref="AG377:AI377"/>
    <mergeCell ref="AP377:AR377"/>
    <mergeCell ref="U376:W376"/>
    <mergeCell ref="X376:Z376"/>
    <mergeCell ref="AA376:AC376"/>
    <mergeCell ref="AD376:AF377"/>
    <mergeCell ref="AG376:AI376"/>
    <mergeCell ref="AJ376:AL377"/>
    <mergeCell ref="A376:C377"/>
    <mergeCell ref="D376:H377"/>
    <mergeCell ref="I376:O376"/>
    <mergeCell ref="P376:Q376"/>
    <mergeCell ref="R376:S376"/>
    <mergeCell ref="T376:T377"/>
    <mergeCell ref="AM374:AO375"/>
    <mergeCell ref="AP374:AR374"/>
    <mergeCell ref="I375:O375"/>
    <mergeCell ref="P375:Q375"/>
    <mergeCell ref="R375:S375"/>
    <mergeCell ref="U375:W375"/>
    <mergeCell ref="X375:Z375"/>
    <mergeCell ref="AA375:AC375"/>
    <mergeCell ref="AG375:AI375"/>
    <mergeCell ref="AP375:AR375"/>
    <mergeCell ref="U374:W374"/>
    <mergeCell ref="X374:Z374"/>
    <mergeCell ref="AA374:AC374"/>
    <mergeCell ref="AD374:AF375"/>
    <mergeCell ref="AG374:AI374"/>
    <mergeCell ref="AJ374:AL375"/>
    <mergeCell ref="A374:C375"/>
    <mergeCell ref="D374:H375"/>
    <mergeCell ref="I374:O374"/>
    <mergeCell ref="P374:Q374"/>
    <mergeCell ref="R374:S374"/>
    <mergeCell ref="T374:T375"/>
    <mergeCell ref="AM372:AO373"/>
    <mergeCell ref="AP372:AR372"/>
    <mergeCell ref="I373:O373"/>
    <mergeCell ref="P373:Q373"/>
    <mergeCell ref="R373:S373"/>
    <mergeCell ref="U373:W373"/>
    <mergeCell ref="X373:Z373"/>
    <mergeCell ref="AA373:AC373"/>
    <mergeCell ref="AG373:AI373"/>
    <mergeCell ref="AP373:AR373"/>
    <mergeCell ref="U372:W372"/>
    <mergeCell ref="X372:Z372"/>
    <mergeCell ref="AA372:AC372"/>
    <mergeCell ref="AD372:AF373"/>
    <mergeCell ref="AG372:AI372"/>
    <mergeCell ref="AJ372:AL373"/>
    <mergeCell ref="A372:C373"/>
    <mergeCell ref="D372:H373"/>
    <mergeCell ref="I372:O372"/>
    <mergeCell ref="P372:Q372"/>
    <mergeCell ref="R372:S372"/>
    <mergeCell ref="T372:T373"/>
    <mergeCell ref="AM370:AO371"/>
    <mergeCell ref="AP370:AR370"/>
    <mergeCell ref="I371:O371"/>
    <mergeCell ref="P371:Q371"/>
    <mergeCell ref="R371:S371"/>
    <mergeCell ref="U371:W371"/>
    <mergeCell ref="X371:Z371"/>
    <mergeCell ref="AA371:AC371"/>
    <mergeCell ref="AG371:AI371"/>
    <mergeCell ref="AP371:AR371"/>
    <mergeCell ref="U370:W370"/>
    <mergeCell ref="X370:Z370"/>
    <mergeCell ref="AA370:AC370"/>
    <mergeCell ref="AD370:AF371"/>
    <mergeCell ref="AG370:AI370"/>
    <mergeCell ref="AJ370:AL371"/>
    <mergeCell ref="A370:C371"/>
    <mergeCell ref="D370:H371"/>
    <mergeCell ref="I370:O370"/>
    <mergeCell ref="P370:Q370"/>
    <mergeCell ref="R370:S370"/>
    <mergeCell ref="T370:T371"/>
    <mergeCell ref="AM368:AO369"/>
    <mergeCell ref="AP368:AR368"/>
    <mergeCell ref="I369:O369"/>
    <mergeCell ref="P369:Q369"/>
    <mergeCell ref="R369:S369"/>
    <mergeCell ref="U369:W369"/>
    <mergeCell ref="X369:Z369"/>
    <mergeCell ref="AA369:AC369"/>
    <mergeCell ref="AG369:AI369"/>
    <mergeCell ref="AP369:AR369"/>
    <mergeCell ref="U368:W368"/>
    <mergeCell ref="X368:Z368"/>
    <mergeCell ref="AA368:AC368"/>
    <mergeCell ref="AD368:AF369"/>
    <mergeCell ref="AG368:AI368"/>
    <mergeCell ref="AJ368:AL369"/>
    <mergeCell ref="A368:C369"/>
    <mergeCell ref="D368:H369"/>
    <mergeCell ref="I368:O368"/>
    <mergeCell ref="P368:Q368"/>
    <mergeCell ref="R368:S368"/>
    <mergeCell ref="T368:T369"/>
    <mergeCell ref="AM366:AO367"/>
    <mergeCell ref="AP366:AR366"/>
    <mergeCell ref="I367:O367"/>
    <mergeCell ref="P367:Q367"/>
    <mergeCell ref="R367:S367"/>
    <mergeCell ref="U367:W367"/>
    <mergeCell ref="X367:Z367"/>
    <mergeCell ref="AA367:AC367"/>
    <mergeCell ref="AG367:AI367"/>
    <mergeCell ref="AP367:AR367"/>
    <mergeCell ref="U366:W366"/>
    <mergeCell ref="X366:Z366"/>
    <mergeCell ref="AA366:AC366"/>
    <mergeCell ref="AD366:AF367"/>
    <mergeCell ref="AG366:AI366"/>
    <mergeCell ref="AJ366:AL367"/>
    <mergeCell ref="A366:C367"/>
    <mergeCell ref="D366:H367"/>
    <mergeCell ref="I366:O366"/>
    <mergeCell ref="P366:Q366"/>
    <mergeCell ref="R366:S366"/>
    <mergeCell ref="T366:T367"/>
    <mergeCell ref="AM364:AO365"/>
    <mergeCell ref="AP364:AR364"/>
    <mergeCell ref="I365:O365"/>
    <mergeCell ref="P365:Q365"/>
    <mergeCell ref="R365:S365"/>
    <mergeCell ref="U365:W365"/>
    <mergeCell ref="X365:Z365"/>
    <mergeCell ref="AA365:AC365"/>
    <mergeCell ref="AG365:AI365"/>
    <mergeCell ref="AP365:AR365"/>
    <mergeCell ref="U364:W364"/>
    <mergeCell ref="X364:Z364"/>
    <mergeCell ref="AA364:AC364"/>
    <mergeCell ref="AD364:AF365"/>
    <mergeCell ref="AG364:AI364"/>
    <mergeCell ref="AJ364:AL365"/>
    <mergeCell ref="A364:C365"/>
    <mergeCell ref="D364:H365"/>
    <mergeCell ref="I364:O364"/>
    <mergeCell ref="P364:Q364"/>
    <mergeCell ref="R364:S364"/>
    <mergeCell ref="T364:T365"/>
    <mergeCell ref="AM362:AO363"/>
    <mergeCell ref="AP362:AR362"/>
    <mergeCell ref="I363:O363"/>
    <mergeCell ref="P363:Q363"/>
    <mergeCell ref="R363:S363"/>
    <mergeCell ref="U363:W363"/>
    <mergeCell ref="X363:Z363"/>
    <mergeCell ref="AA363:AC363"/>
    <mergeCell ref="AG363:AI363"/>
    <mergeCell ref="AP363:AR363"/>
    <mergeCell ref="U362:W362"/>
    <mergeCell ref="X362:Z362"/>
    <mergeCell ref="AA362:AC362"/>
    <mergeCell ref="AD362:AF363"/>
    <mergeCell ref="AG362:AI362"/>
    <mergeCell ref="AJ362:AL363"/>
    <mergeCell ref="A362:C363"/>
    <mergeCell ref="D362:H363"/>
    <mergeCell ref="I362:O362"/>
    <mergeCell ref="P362:Q362"/>
    <mergeCell ref="R362:S362"/>
    <mergeCell ref="T362:T363"/>
    <mergeCell ref="AM360:AO361"/>
    <mergeCell ref="AP360:AR360"/>
    <mergeCell ref="I361:O361"/>
    <mergeCell ref="P361:Q361"/>
    <mergeCell ref="R361:S361"/>
    <mergeCell ref="U361:W361"/>
    <mergeCell ref="X361:Z361"/>
    <mergeCell ref="AA361:AC361"/>
    <mergeCell ref="AG361:AI361"/>
    <mergeCell ref="AP361:AR361"/>
    <mergeCell ref="U360:W360"/>
    <mergeCell ref="X360:Z360"/>
    <mergeCell ref="AA360:AC360"/>
    <mergeCell ref="AD360:AF361"/>
    <mergeCell ref="AG360:AI360"/>
    <mergeCell ref="AJ360:AL361"/>
    <mergeCell ref="A360:C361"/>
    <mergeCell ref="D360:H361"/>
    <mergeCell ref="I360:O360"/>
    <mergeCell ref="P360:Q360"/>
    <mergeCell ref="R360:S360"/>
    <mergeCell ref="T360:T361"/>
    <mergeCell ref="AM358:AO359"/>
    <mergeCell ref="AP358:AR358"/>
    <mergeCell ref="I359:O359"/>
    <mergeCell ref="P359:Q359"/>
    <mergeCell ref="R359:S359"/>
    <mergeCell ref="U359:W359"/>
    <mergeCell ref="X359:Z359"/>
    <mergeCell ref="AA359:AC359"/>
    <mergeCell ref="AG359:AI359"/>
    <mergeCell ref="AP359:AR359"/>
    <mergeCell ref="U358:W358"/>
    <mergeCell ref="X358:Z358"/>
    <mergeCell ref="AA358:AC358"/>
    <mergeCell ref="AD358:AF359"/>
    <mergeCell ref="AG358:AI358"/>
    <mergeCell ref="AJ358:AL359"/>
    <mergeCell ref="A358:C359"/>
    <mergeCell ref="D358:H359"/>
    <mergeCell ref="I358:O358"/>
    <mergeCell ref="P358:Q358"/>
    <mergeCell ref="R358:S358"/>
    <mergeCell ref="T358:T359"/>
    <mergeCell ref="AM356:AO357"/>
    <mergeCell ref="AP356:AR356"/>
    <mergeCell ref="I357:O357"/>
    <mergeCell ref="P357:Q357"/>
    <mergeCell ref="R357:S357"/>
    <mergeCell ref="U357:W357"/>
    <mergeCell ref="X357:Z357"/>
    <mergeCell ref="AA357:AC357"/>
    <mergeCell ref="AG357:AI357"/>
    <mergeCell ref="AP357:AR357"/>
    <mergeCell ref="U356:W356"/>
    <mergeCell ref="X356:Z356"/>
    <mergeCell ref="AA356:AC356"/>
    <mergeCell ref="AD356:AF357"/>
    <mergeCell ref="AG356:AI356"/>
    <mergeCell ref="AJ356:AL357"/>
    <mergeCell ref="A356:C357"/>
    <mergeCell ref="D356:H357"/>
    <mergeCell ref="I356:O356"/>
    <mergeCell ref="P356:Q356"/>
    <mergeCell ref="R356:S356"/>
    <mergeCell ref="T356:T357"/>
    <mergeCell ref="AM354:AO355"/>
    <mergeCell ref="AP354:AR354"/>
    <mergeCell ref="I355:O355"/>
    <mergeCell ref="P355:Q355"/>
    <mergeCell ref="R355:S355"/>
    <mergeCell ref="U355:W355"/>
    <mergeCell ref="X355:Z355"/>
    <mergeCell ref="AA355:AC355"/>
    <mergeCell ref="AG355:AI355"/>
    <mergeCell ref="AP355:AR355"/>
    <mergeCell ref="U354:W354"/>
    <mergeCell ref="X354:Z354"/>
    <mergeCell ref="AA354:AC354"/>
    <mergeCell ref="AD354:AF355"/>
    <mergeCell ref="AG354:AI354"/>
    <mergeCell ref="AJ354:AL355"/>
    <mergeCell ref="A354:C355"/>
    <mergeCell ref="D354:H355"/>
    <mergeCell ref="I354:O354"/>
    <mergeCell ref="P354:Q354"/>
    <mergeCell ref="R354:S354"/>
    <mergeCell ref="T354:T355"/>
    <mergeCell ref="AM352:AO353"/>
    <mergeCell ref="AP352:AR352"/>
    <mergeCell ref="I353:O353"/>
    <mergeCell ref="P353:Q353"/>
    <mergeCell ref="R353:S353"/>
    <mergeCell ref="U353:W353"/>
    <mergeCell ref="X353:Z353"/>
    <mergeCell ref="AA353:AC353"/>
    <mergeCell ref="AG353:AI353"/>
    <mergeCell ref="AP353:AR353"/>
    <mergeCell ref="U352:W352"/>
    <mergeCell ref="X352:Z352"/>
    <mergeCell ref="AA352:AC352"/>
    <mergeCell ref="AD352:AF353"/>
    <mergeCell ref="AG352:AI352"/>
    <mergeCell ref="AJ352:AL353"/>
    <mergeCell ref="A352:C353"/>
    <mergeCell ref="D352:H353"/>
    <mergeCell ref="I352:O352"/>
    <mergeCell ref="P352:Q352"/>
    <mergeCell ref="R352:S352"/>
    <mergeCell ref="T352:T353"/>
    <mergeCell ref="AM350:AO351"/>
    <mergeCell ref="AP350:AR350"/>
    <mergeCell ref="I351:O351"/>
    <mergeCell ref="P351:Q351"/>
    <mergeCell ref="R351:S351"/>
    <mergeCell ref="U351:W351"/>
    <mergeCell ref="X351:Z351"/>
    <mergeCell ref="AA351:AC351"/>
    <mergeCell ref="AG351:AI351"/>
    <mergeCell ref="AP351:AR351"/>
    <mergeCell ref="U350:W350"/>
    <mergeCell ref="X350:Z350"/>
    <mergeCell ref="AA350:AC350"/>
    <mergeCell ref="AD350:AF351"/>
    <mergeCell ref="AG350:AI350"/>
    <mergeCell ref="AJ350:AL351"/>
    <mergeCell ref="A350:C351"/>
    <mergeCell ref="D350:H351"/>
    <mergeCell ref="I350:O350"/>
    <mergeCell ref="P350:Q350"/>
    <mergeCell ref="R350:S350"/>
    <mergeCell ref="T350:T351"/>
    <mergeCell ref="AM348:AO349"/>
    <mergeCell ref="AP348:AR348"/>
    <mergeCell ref="I349:O349"/>
    <mergeCell ref="P349:Q349"/>
    <mergeCell ref="R349:S349"/>
    <mergeCell ref="U349:W349"/>
    <mergeCell ref="X349:Z349"/>
    <mergeCell ref="AA349:AC349"/>
    <mergeCell ref="AG349:AI349"/>
    <mergeCell ref="AP349:AR349"/>
    <mergeCell ref="U348:W348"/>
    <mergeCell ref="X348:Z348"/>
    <mergeCell ref="AA348:AC348"/>
    <mergeCell ref="AD348:AF349"/>
    <mergeCell ref="AG348:AI348"/>
    <mergeCell ref="AJ348:AL349"/>
    <mergeCell ref="A348:C349"/>
    <mergeCell ref="D348:H349"/>
    <mergeCell ref="I348:O348"/>
    <mergeCell ref="P348:Q348"/>
    <mergeCell ref="R348:S348"/>
    <mergeCell ref="T348:T349"/>
    <mergeCell ref="AM346:AO347"/>
    <mergeCell ref="AP346:AR346"/>
    <mergeCell ref="I347:O347"/>
    <mergeCell ref="P347:Q347"/>
    <mergeCell ref="R347:S347"/>
    <mergeCell ref="U347:W347"/>
    <mergeCell ref="X347:Z347"/>
    <mergeCell ref="AA347:AC347"/>
    <mergeCell ref="AG347:AI347"/>
    <mergeCell ref="AP347:AR347"/>
    <mergeCell ref="U346:W346"/>
    <mergeCell ref="X346:Z346"/>
    <mergeCell ref="AA346:AC346"/>
    <mergeCell ref="AD346:AF347"/>
    <mergeCell ref="AG346:AI346"/>
    <mergeCell ref="AJ346:AL347"/>
    <mergeCell ref="A346:C347"/>
    <mergeCell ref="D346:H347"/>
    <mergeCell ref="I346:O346"/>
    <mergeCell ref="P346:Q346"/>
    <mergeCell ref="R346:S346"/>
    <mergeCell ref="T346:T347"/>
    <mergeCell ref="AM344:AO345"/>
    <mergeCell ref="AP344:AR344"/>
    <mergeCell ref="I345:O345"/>
    <mergeCell ref="P345:Q345"/>
    <mergeCell ref="R345:S345"/>
    <mergeCell ref="U345:W345"/>
    <mergeCell ref="X345:Z345"/>
    <mergeCell ref="AA345:AC345"/>
    <mergeCell ref="AG345:AI345"/>
    <mergeCell ref="AP345:AR345"/>
    <mergeCell ref="U344:W344"/>
    <mergeCell ref="X344:Z344"/>
    <mergeCell ref="AA344:AC344"/>
    <mergeCell ref="AD344:AF345"/>
    <mergeCell ref="AG344:AI344"/>
    <mergeCell ref="AJ344:AL345"/>
    <mergeCell ref="A344:C345"/>
    <mergeCell ref="D344:H345"/>
    <mergeCell ref="I344:O344"/>
    <mergeCell ref="P344:Q344"/>
    <mergeCell ref="R344:S344"/>
    <mergeCell ref="T344:T345"/>
    <mergeCell ref="AM342:AO343"/>
    <mergeCell ref="AP342:AR342"/>
    <mergeCell ref="I343:O343"/>
    <mergeCell ref="P343:Q343"/>
    <mergeCell ref="R343:S343"/>
    <mergeCell ref="U343:W343"/>
    <mergeCell ref="X343:Z343"/>
    <mergeCell ref="AA343:AC343"/>
    <mergeCell ref="AG343:AI343"/>
    <mergeCell ref="AP343:AR343"/>
    <mergeCell ref="U342:W342"/>
    <mergeCell ref="X342:Z342"/>
    <mergeCell ref="AA342:AC342"/>
    <mergeCell ref="AD342:AF343"/>
    <mergeCell ref="AG342:AI342"/>
    <mergeCell ref="AJ342:AL343"/>
    <mergeCell ref="A342:C343"/>
    <mergeCell ref="D342:H343"/>
    <mergeCell ref="I342:O342"/>
    <mergeCell ref="P342:Q342"/>
    <mergeCell ref="R342:S342"/>
    <mergeCell ref="T342:T343"/>
    <mergeCell ref="AM340:AO341"/>
    <mergeCell ref="AP340:AR340"/>
    <mergeCell ref="I341:O341"/>
    <mergeCell ref="P341:Q341"/>
    <mergeCell ref="R341:S341"/>
    <mergeCell ref="U341:W341"/>
    <mergeCell ref="X341:Z341"/>
    <mergeCell ref="AA341:AC341"/>
    <mergeCell ref="AG341:AI341"/>
    <mergeCell ref="AP341:AR341"/>
    <mergeCell ref="U340:W340"/>
    <mergeCell ref="X340:Z340"/>
    <mergeCell ref="AA340:AC340"/>
    <mergeCell ref="AD340:AF341"/>
    <mergeCell ref="AG340:AI340"/>
    <mergeCell ref="AJ340:AL341"/>
    <mergeCell ref="A340:C341"/>
    <mergeCell ref="D340:H341"/>
    <mergeCell ref="I340:O340"/>
    <mergeCell ref="P340:Q340"/>
    <mergeCell ref="R340:S340"/>
    <mergeCell ref="T340:T341"/>
    <mergeCell ref="AM338:AO339"/>
    <mergeCell ref="AP338:AR338"/>
    <mergeCell ref="P339:Q339"/>
    <mergeCell ref="R339:S339"/>
    <mergeCell ref="U339:W339"/>
    <mergeCell ref="X339:Z339"/>
    <mergeCell ref="AA339:AC339"/>
    <mergeCell ref="AG339:AI339"/>
    <mergeCell ref="AP339:AR339"/>
    <mergeCell ref="U338:W338"/>
    <mergeCell ref="X338:Z338"/>
    <mergeCell ref="AA338:AC338"/>
    <mergeCell ref="AD338:AF339"/>
    <mergeCell ref="AG338:AI338"/>
    <mergeCell ref="AJ338:AL339"/>
    <mergeCell ref="AD334:AR334"/>
    <mergeCell ref="A335:AN335"/>
    <mergeCell ref="AO335:AR335"/>
    <mergeCell ref="A336:AR336"/>
    <mergeCell ref="A338:C339"/>
    <mergeCell ref="D338:H339"/>
    <mergeCell ref="I338:O339"/>
    <mergeCell ref="P338:Q338"/>
    <mergeCell ref="R338:S338"/>
    <mergeCell ref="T338:T339"/>
    <mergeCell ref="AJ331:AL332"/>
    <mergeCell ref="AM331:AO332"/>
    <mergeCell ref="AP331:AR332"/>
    <mergeCell ref="U332:W332"/>
    <mergeCell ref="X332:Z332"/>
    <mergeCell ref="AA332:AC332"/>
    <mergeCell ref="AG332:AI332"/>
    <mergeCell ref="A331:T332"/>
    <mergeCell ref="U331:W331"/>
    <mergeCell ref="X331:Z331"/>
    <mergeCell ref="AA331:AC331"/>
    <mergeCell ref="AD331:AF332"/>
    <mergeCell ref="AG331:AI331"/>
    <mergeCell ref="AM329:AO330"/>
    <mergeCell ref="AP329:AR329"/>
    <mergeCell ref="I330:O330"/>
    <mergeCell ref="P330:Q330"/>
    <mergeCell ref="R330:S330"/>
    <mergeCell ref="U330:W330"/>
    <mergeCell ref="X330:Z330"/>
    <mergeCell ref="AA330:AC330"/>
    <mergeCell ref="AG330:AI330"/>
    <mergeCell ref="AP330:AR330"/>
    <mergeCell ref="U329:W329"/>
    <mergeCell ref="X329:Z329"/>
    <mergeCell ref="AA329:AC329"/>
    <mergeCell ref="AD329:AF330"/>
    <mergeCell ref="AG329:AI329"/>
    <mergeCell ref="AJ329:AL330"/>
    <mergeCell ref="A329:C330"/>
    <mergeCell ref="D329:H330"/>
    <mergeCell ref="I329:O329"/>
    <mergeCell ref="P329:Q329"/>
    <mergeCell ref="R329:S329"/>
    <mergeCell ref="T329:T330"/>
    <mergeCell ref="AM327:AO328"/>
    <mergeCell ref="AP327:AR327"/>
    <mergeCell ref="I328:O328"/>
    <mergeCell ref="P328:Q328"/>
    <mergeCell ref="R328:S328"/>
    <mergeCell ref="U328:W328"/>
    <mergeCell ref="X328:Z328"/>
    <mergeCell ref="AA328:AC328"/>
    <mergeCell ref="AG328:AI328"/>
    <mergeCell ref="AP328:AR328"/>
    <mergeCell ref="U327:W327"/>
    <mergeCell ref="X327:Z327"/>
    <mergeCell ref="AA327:AC327"/>
    <mergeCell ref="AD327:AF328"/>
    <mergeCell ref="AG327:AI327"/>
    <mergeCell ref="AJ327:AL328"/>
    <mergeCell ref="A327:C328"/>
    <mergeCell ref="D327:H328"/>
    <mergeCell ref="I327:O327"/>
    <mergeCell ref="P327:Q327"/>
    <mergeCell ref="R327:S327"/>
    <mergeCell ref="T327:T328"/>
    <mergeCell ref="AM325:AO326"/>
    <mergeCell ref="AP325:AR325"/>
    <mergeCell ref="I326:O326"/>
    <mergeCell ref="P326:Q326"/>
    <mergeCell ref="R326:S326"/>
    <mergeCell ref="U326:W326"/>
    <mergeCell ref="X326:Z326"/>
    <mergeCell ref="AA326:AC326"/>
    <mergeCell ref="AG326:AI326"/>
    <mergeCell ref="AP326:AR326"/>
    <mergeCell ref="U325:W325"/>
    <mergeCell ref="X325:Z325"/>
    <mergeCell ref="AA325:AC325"/>
    <mergeCell ref="AD325:AF326"/>
    <mergeCell ref="AG325:AI325"/>
    <mergeCell ref="AJ325:AL326"/>
    <mergeCell ref="A325:C326"/>
    <mergeCell ref="D325:H326"/>
    <mergeCell ref="I325:O325"/>
    <mergeCell ref="P325:Q325"/>
    <mergeCell ref="R325:S325"/>
    <mergeCell ref="T325:T326"/>
    <mergeCell ref="AM323:AO324"/>
    <mergeCell ref="AP323:AR323"/>
    <mergeCell ref="I324:O324"/>
    <mergeCell ref="P324:Q324"/>
    <mergeCell ref="R324:S324"/>
    <mergeCell ref="U324:W324"/>
    <mergeCell ref="X324:Z324"/>
    <mergeCell ref="AA324:AC324"/>
    <mergeCell ref="AG324:AI324"/>
    <mergeCell ref="AP324:AR324"/>
    <mergeCell ref="U323:W323"/>
    <mergeCell ref="X323:Z323"/>
    <mergeCell ref="AA323:AC323"/>
    <mergeCell ref="AD323:AF324"/>
    <mergeCell ref="AG323:AI323"/>
    <mergeCell ref="AJ323:AL324"/>
    <mergeCell ref="A323:C324"/>
    <mergeCell ref="D323:H324"/>
    <mergeCell ref="I323:O323"/>
    <mergeCell ref="P323:Q323"/>
    <mergeCell ref="R323:S323"/>
    <mergeCell ref="T323:T324"/>
    <mergeCell ref="AM321:AO322"/>
    <mergeCell ref="AP321:AR321"/>
    <mergeCell ref="I322:O322"/>
    <mergeCell ref="P322:Q322"/>
    <mergeCell ref="R322:S322"/>
    <mergeCell ref="U322:W322"/>
    <mergeCell ref="X322:Z322"/>
    <mergeCell ref="AA322:AC322"/>
    <mergeCell ref="AG322:AI322"/>
    <mergeCell ref="AP322:AR322"/>
    <mergeCell ref="U321:W321"/>
    <mergeCell ref="X321:Z321"/>
    <mergeCell ref="AA321:AC321"/>
    <mergeCell ref="AD321:AF322"/>
    <mergeCell ref="AG321:AI321"/>
    <mergeCell ref="AJ321:AL322"/>
    <mergeCell ref="A321:C322"/>
    <mergeCell ref="D321:H322"/>
    <mergeCell ref="I321:O321"/>
    <mergeCell ref="P321:Q321"/>
    <mergeCell ref="R321:S321"/>
    <mergeCell ref="T321:T322"/>
    <mergeCell ref="AM319:AO320"/>
    <mergeCell ref="AP319:AR319"/>
    <mergeCell ref="I320:O320"/>
    <mergeCell ref="P320:Q320"/>
    <mergeCell ref="R320:S320"/>
    <mergeCell ref="U320:W320"/>
    <mergeCell ref="X320:Z320"/>
    <mergeCell ref="AA320:AC320"/>
    <mergeCell ref="AG320:AI320"/>
    <mergeCell ref="AP320:AR320"/>
    <mergeCell ref="U319:W319"/>
    <mergeCell ref="X319:Z319"/>
    <mergeCell ref="AA319:AC319"/>
    <mergeCell ref="AD319:AF320"/>
    <mergeCell ref="AG319:AI319"/>
    <mergeCell ref="AJ319:AL320"/>
    <mergeCell ref="A319:C320"/>
    <mergeCell ref="D319:H320"/>
    <mergeCell ref="I319:O319"/>
    <mergeCell ref="P319:Q319"/>
    <mergeCell ref="R319:S319"/>
    <mergeCell ref="T319:T320"/>
    <mergeCell ref="AM317:AO318"/>
    <mergeCell ref="AP317:AR317"/>
    <mergeCell ref="I318:O318"/>
    <mergeCell ref="P318:Q318"/>
    <mergeCell ref="R318:S318"/>
    <mergeCell ref="U318:W318"/>
    <mergeCell ref="X318:Z318"/>
    <mergeCell ref="AA318:AC318"/>
    <mergeCell ref="AG318:AI318"/>
    <mergeCell ref="AP318:AR318"/>
    <mergeCell ref="U317:W317"/>
    <mergeCell ref="X317:Z317"/>
    <mergeCell ref="AA317:AC317"/>
    <mergeCell ref="AD317:AF318"/>
    <mergeCell ref="AG317:AI317"/>
    <mergeCell ref="AJ317:AL318"/>
    <mergeCell ref="A317:C318"/>
    <mergeCell ref="D317:H318"/>
    <mergeCell ref="I317:O317"/>
    <mergeCell ref="P317:Q317"/>
    <mergeCell ref="R317:S317"/>
    <mergeCell ref="T317:T318"/>
    <mergeCell ref="AM315:AO316"/>
    <mergeCell ref="AP315:AR315"/>
    <mergeCell ref="I316:O316"/>
    <mergeCell ref="P316:Q316"/>
    <mergeCell ref="R316:S316"/>
    <mergeCell ref="U316:W316"/>
    <mergeCell ref="X316:Z316"/>
    <mergeCell ref="AA316:AC316"/>
    <mergeCell ref="AG316:AI316"/>
    <mergeCell ref="AP316:AR316"/>
    <mergeCell ref="U315:W315"/>
    <mergeCell ref="X315:Z315"/>
    <mergeCell ref="AA315:AC315"/>
    <mergeCell ref="AD315:AF316"/>
    <mergeCell ref="AG315:AI315"/>
    <mergeCell ref="AJ315:AL316"/>
    <mergeCell ref="A315:C316"/>
    <mergeCell ref="D315:H316"/>
    <mergeCell ref="I315:O315"/>
    <mergeCell ref="P315:Q315"/>
    <mergeCell ref="R315:S315"/>
    <mergeCell ref="T315:T316"/>
    <mergeCell ref="AM313:AO314"/>
    <mergeCell ref="AP313:AR313"/>
    <mergeCell ref="I314:O314"/>
    <mergeCell ref="P314:Q314"/>
    <mergeCell ref="R314:S314"/>
    <mergeCell ref="U314:W314"/>
    <mergeCell ref="X314:Z314"/>
    <mergeCell ref="AA314:AC314"/>
    <mergeCell ref="AG314:AI314"/>
    <mergeCell ref="AP314:AR314"/>
    <mergeCell ref="U313:W313"/>
    <mergeCell ref="X313:Z313"/>
    <mergeCell ref="AA313:AC313"/>
    <mergeCell ref="AD313:AF314"/>
    <mergeCell ref="AG313:AI313"/>
    <mergeCell ref="AJ313:AL314"/>
    <mergeCell ref="A313:C314"/>
    <mergeCell ref="D313:H314"/>
    <mergeCell ref="I313:O313"/>
    <mergeCell ref="P313:Q313"/>
    <mergeCell ref="R313:S313"/>
    <mergeCell ref="T313:T314"/>
    <mergeCell ref="AM311:AO312"/>
    <mergeCell ref="AP311:AR311"/>
    <mergeCell ref="I312:O312"/>
    <mergeCell ref="P312:Q312"/>
    <mergeCell ref="R312:S312"/>
    <mergeCell ref="U312:W312"/>
    <mergeCell ref="X312:Z312"/>
    <mergeCell ref="AA312:AC312"/>
    <mergeCell ref="AG312:AI312"/>
    <mergeCell ref="AP312:AR312"/>
    <mergeCell ref="U311:W311"/>
    <mergeCell ref="X311:Z311"/>
    <mergeCell ref="AA311:AC311"/>
    <mergeCell ref="AD311:AF312"/>
    <mergeCell ref="AG311:AI311"/>
    <mergeCell ref="AJ311:AL312"/>
    <mergeCell ref="A311:C312"/>
    <mergeCell ref="D311:H312"/>
    <mergeCell ref="I311:O311"/>
    <mergeCell ref="P311:Q311"/>
    <mergeCell ref="R311:S311"/>
    <mergeCell ref="T311:T312"/>
    <mergeCell ref="AM309:AO310"/>
    <mergeCell ref="AP309:AR309"/>
    <mergeCell ref="I310:O310"/>
    <mergeCell ref="P310:Q310"/>
    <mergeCell ref="R310:S310"/>
    <mergeCell ref="U310:W310"/>
    <mergeCell ref="X310:Z310"/>
    <mergeCell ref="AA310:AC310"/>
    <mergeCell ref="AG310:AI310"/>
    <mergeCell ref="AP310:AR310"/>
    <mergeCell ref="U309:W309"/>
    <mergeCell ref="X309:Z309"/>
    <mergeCell ref="AA309:AC309"/>
    <mergeCell ref="AD309:AF310"/>
    <mergeCell ref="AG309:AI309"/>
    <mergeCell ref="AJ309:AL310"/>
    <mergeCell ref="A309:C310"/>
    <mergeCell ref="D309:H310"/>
    <mergeCell ref="I309:O309"/>
    <mergeCell ref="P309:Q309"/>
    <mergeCell ref="R309:S309"/>
    <mergeCell ref="T309:T310"/>
    <mergeCell ref="AM307:AO308"/>
    <mergeCell ref="AP307:AR307"/>
    <mergeCell ref="I308:O308"/>
    <mergeCell ref="P308:Q308"/>
    <mergeCell ref="R308:S308"/>
    <mergeCell ref="U308:W308"/>
    <mergeCell ref="X308:Z308"/>
    <mergeCell ref="AA308:AC308"/>
    <mergeCell ref="AG308:AI308"/>
    <mergeCell ref="AP308:AR308"/>
    <mergeCell ref="U307:W307"/>
    <mergeCell ref="X307:Z307"/>
    <mergeCell ref="AA307:AC307"/>
    <mergeCell ref="AD307:AF308"/>
    <mergeCell ref="AG307:AI307"/>
    <mergeCell ref="AJ307:AL308"/>
    <mergeCell ref="A307:C308"/>
    <mergeCell ref="D307:H308"/>
    <mergeCell ref="I307:O307"/>
    <mergeCell ref="P307:Q307"/>
    <mergeCell ref="R307:S307"/>
    <mergeCell ref="T307:T308"/>
    <mergeCell ref="AM305:AO306"/>
    <mergeCell ref="AP305:AR305"/>
    <mergeCell ref="I306:O306"/>
    <mergeCell ref="P306:Q306"/>
    <mergeCell ref="R306:S306"/>
    <mergeCell ref="U306:W306"/>
    <mergeCell ref="X306:Z306"/>
    <mergeCell ref="AA306:AC306"/>
    <mergeCell ref="AG306:AI306"/>
    <mergeCell ref="AP306:AR306"/>
    <mergeCell ref="U305:W305"/>
    <mergeCell ref="X305:Z305"/>
    <mergeCell ref="AA305:AC305"/>
    <mergeCell ref="AD305:AF306"/>
    <mergeCell ref="AG305:AI305"/>
    <mergeCell ref="AJ305:AL306"/>
    <mergeCell ref="A305:C306"/>
    <mergeCell ref="D305:H306"/>
    <mergeCell ref="I305:O305"/>
    <mergeCell ref="P305:Q305"/>
    <mergeCell ref="R305:S305"/>
    <mergeCell ref="T305:T306"/>
    <mergeCell ref="AM303:AO304"/>
    <mergeCell ref="AP303:AR303"/>
    <mergeCell ref="I304:O304"/>
    <mergeCell ref="P304:Q304"/>
    <mergeCell ref="R304:S304"/>
    <mergeCell ref="U304:W304"/>
    <mergeCell ref="X304:Z304"/>
    <mergeCell ref="AA304:AC304"/>
    <mergeCell ref="AG304:AI304"/>
    <mergeCell ref="AP304:AR304"/>
    <mergeCell ref="U303:W303"/>
    <mergeCell ref="X303:Z303"/>
    <mergeCell ref="AA303:AC303"/>
    <mergeCell ref="AD303:AF304"/>
    <mergeCell ref="AG303:AI303"/>
    <mergeCell ref="AJ303:AL304"/>
    <mergeCell ref="A303:C304"/>
    <mergeCell ref="D303:H304"/>
    <mergeCell ref="I303:O303"/>
    <mergeCell ref="P303:Q303"/>
    <mergeCell ref="R303:S303"/>
    <mergeCell ref="T303:T304"/>
    <mergeCell ref="AM301:AO302"/>
    <mergeCell ref="AP301:AR301"/>
    <mergeCell ref="I302:O302"/>
    <mergeCell ref="P302:Q302"/>
    <mergeCell ref="R302:S302"/>
    <mergeCell ref="U302:W302"/>
    <mergeCell ref="X302:Z302"/>
    <mergeCell ref="AA302:AC302"/>
    <mergeCell ref="AG302:AI302"/>
    <mergeCell ref="AP302:AR302"/>
    <mergeCell ref="U301:W301"/>
    <mergeCell ref="X301:Z301"/>
    <mergeCell ref="AA301:AC301"/>
    <mergeCell ref="AD301:AF302"/>
    <mergeCell ref="AG301:AI301"/>
    <mergeCell ref="AJ301:AL302"/>
    <mergeCell ref="A301:C302"/>
    <mergeCell ref="D301:H302"/>
    <mergeCell ref="I301:O301"/>
    <mergeCell ref="P301:Q301"/>
    <mergeCell ref="R301:S301"/>
    <mergeCell ref="T301:T302"/>
    <mergeCell ref="AM299:AO300"/>
    <mergeCell ref="AP299:AR299"/>
    <mergeCell ref="I300:O300"/>
    <mergeCell ref="P300:Q300"/>
    <mergeCell ref="R300:S300"/>
    <mergeCell ref="U300:W300"/>
    <mergeCell ref="X300:Z300"/>
    <mergeCell ref="AA300:AC300"/>
    <mergeCell ref="AG300:AI300"/>
    <mergeCell ref="AP300:AR300"/>
    <mergeCell ref="U299:W299"/>
    <mergeCell ref="X299:Z299"/>
    <mergeCell ref="AA299:AC299"/>
    <mergeCell ref="AD299:AF300"/>
    <mergeCell ref="AG299:AI299"/>
    <mergeCell ref="AJ299:AL300"/>
    <mergeCell ref="A299:C300"/>
    <mergeCell ref="D299:H300"/>
    <mergeCell ref="I299:O299"/>
    <mergeCell ref="P299:Q299"/>
    <mergeCell ref="R299:S299"/>
    <mergeCell ref="T299:T300"/>
    <mergeCell ref="AM297:AO298"/>
    <mergeCell ref="AP297:AR297"/>
    <mergeCell ref="I298:O298"/>
    <mergeCell ref="P298:Q298"/>
    <mergeCell ref="R298:S298"/>
    <mergeCell ref="U298:W298"/>
    <mergeCell ref="X298:Z298"/>
    <mergeCell ref="AA298:AC298"/>
    <mergeCell ref="AG298:AI298"/>
    <mergeCell ref="AP298:AR298"/>
    <mergeCell ref="U297:W297"/>
    <mergeCell ref="X297:Z297"/>
    <mergeCell ref="AA297:AC297"/>
    <mergeCell ref="AD297:AF298"/>
    <mergeCell ref="AG297:AI297"/>
    <mergeCell ref="AJ297:AL298"/>
    <mergeCell ref="A297:C298"/>
    <mergeCell ref="D297:H298"/>
    <mergeCell ref="I297:O297"/>
    <mergeCell ref="P297:Q297"/>
    <mergeCell ref="R297:S297"/>
    <mergeCell ref="T297:T298"/>
    <mergeCell ref="AM295:AO296"/>
    <mergeCell ref="AP295:AR295"/>
    <mergeCell ref="I296:O296"/>
    <mergeCell ref="P296:Q296"/>
    <mergeCell ref="R296:S296"/>
    <mergeCell ref="U296:W296"/>
    <mergeCell ref="X296:Z296"/>
    <mergeCell ref="AA296:AC296"/>
    <mergeCell ref="AG296:AI296"/>
    <mergeCell ref="AP296:AR296"/>
    <mergeCell ref="U295:W295"/>
    <mergeCell ref="X295:Z295"/>
    <mergeCell ref="AA295:AC295"/>
    <mergeCell ref="AD295:AF296"/>
    <mergeCell ref="AG295:AI295"/>
    <mergeCell ref="AJ295:AL296"/>
    <mergeCell ref="A295:C296"/>
    <mergeCell ref="D295:H296"/>
    <mergeCell ref="I295:O295"/>
    <mergeCell ref="P295:Q295"/>
    <mergeCell ref="R295:S295"/>
    <mergeCell ref="T295:T296"/>
    <mergeCell ref="AM293:AO294"/>
    <mergeCell ref="AP293:AR293"/>
    <mergeCell ref="I294:O294"/>
    <mergeCell ref="P294:Q294"/>
    <mergeCell ref="R294:S294"/>
    <mergeCell ref="U294:W294"/>
    <mergeCell ref="X294:Z294"/>
    <mergeCell ref="AA294:AC294"/>
    <mergeCell ref="AG294:AI294"/>
    <mergeCell ref="AP294:AR294"/>
    <mergeCell ref="U293:W293"/>
    <mergeCell ref="X293:Z293"/>
    <mergeCell ref="AA293:AC293"/>
    <mergeCell ref="AD293:AF294"/>
    <mergeCell ref="AG293:AI293"/>
    <mergeCell ref="AJ293:AL294"/>
    <mergeCell ref="A293:C294"/>
    <mergeCell ref="D293:H294"/>
    <mergeCell ref="I293:O293"/>
    <mergeCell ref="P293:Q293"/>
    <mergeCell ref="R293:S293"/>
    <mergeCell ref="T293:T294"/>
    <mergeCell ref="AM291:AO292"/>
    <mergeCell ref="AP291:AR291"/>
    <mergeCell ref="I292:O292"/>
    <mergeCell ref="P292:Q292"/>
    <mergeCell ref="R292:S292"/>
    <mergeCell ref="U292:W292"/>
    <mergeCell ref="X292:Z292"/>
    <mergeCell ref="AA292:AC292"/>
    <mergeCell ref="AG292:AI292"/>
    <mergeCell ref="AP292:AR292"/>
    <mergeCell ref="U291:W291"/>
    <mergeCell ref="X291:Z291"/>
    <mergeCell ref="AA291:AC291"/>
    <mergeCell ref="AD291:AF292"/>
    <mergeCell ref="AG291:AI291"/>
    <mergeCell ref="AJ291:AL292"/>
    <mergeCell ref="A291:C292"/>
    <mergeCell ref="D291:H292"/>
    <mergeCell ref="I291:O291"/>
    <mergeCell ref="P291:Q291"/>
    <mergeCell ref="R291:S291"/>
    <mergeCell ref="T291:T292"/>
    <mergeCell ref="AM289:AO290"/>
    <mergeCell ref="AP289:AR289"/>
    <mergeCell ref="I290:O290"/>
    <mergeCell ref="P290:Q290"/>
    <mergeCell ref="R290:S290"/>
    <mergeCell ref="U290:W290"/>
    <mergeCell ref="X290:Z290"/>
    <mergeCell ref="AA290:AC290"/>
    <mergeCell ref="AG290:AI290"/>
    <mergeCell ref="AP290:AR290"/>
    <mergeCell ref="U289:W289"/>
    <mergeCell ref="X289:Z289"/>
    <mergeCell ref="AA289:AC289"/>
    <mergeCell ref="AD289:AF290"/>
    <mergeCell ref="AG289:AI289"/>
    <mergeCell ref="AJ289:AL290"/>
    <mergeCell ref="A289:C290"/>
    <mergeCell ref="D289:H290"/>
    <mergeCell ref="I289:O289"/>
    <mergeCell ref="P289:Q289"/>
    <mergeCell ref="R289:S289"/>
    <mergeCell ref="T289:T290"/>
    <mergeCell ref="AM287:AO288"/>
    <mergeCell ref="AP287:AR287"/>
    <mergeCell ref="I288:O288"/>
    <mergeCell ref="P288:Q288"/>
    <mergeCell ref="R288:S288"/>
    <mergeCell ref="U288:W288"/>
    <mergeCell ref="X288:Z288"/>
    <mergeCell ref="AA288:AC288"/>
    <mergeCell ref="AG288:AI288"/>
    <mergeCell ref="AP288:AR288"/>
    <mergeCell ref="U287:W287"/>
    <mergeCell ref="X287:Z287"/>
    <mergeCell ref="AA287:AC287"/>
    <mergeCell ref="AD287:AF288"/>
    <mergeCell ref="AG287:AI287"/>
    <mergeCell ref="AJ287:AL288"/>
    <mergeCell ref="A287:C288"/>
    <mergeCell ref="D287:H288"/>
    <mergeCell ref="I287:O287"/>
    <mergeCell ref="P287:Q287"/>
    <mergeCell ref="R287:S287"/>
    <mergeCell ref="T287:T288"/>
    <mergeCell ref="AM285:AO286"/>
    <mergeCell ref="AP285:AR285"/>
    <mergeCell ref="I286:O286"/>
    <mergeCell ref="P286:Q286"/>
    <mergeCell ref="R286:S286"/>
    <mergeCell ref="U286:W286"/>
    <mergeCell ref="X286:Z286"/>
    <mergeCell ref="AA286:AC286"/>
    <mergeCell ref="AG286:AI286"/>
    <mergeCell ref="AP286:AR286"/>
    <mergeCell ref="U285:W285"/>
    <mergeCell ref="X285:Z285"/>
    <mergeCell ref="AA285:AC285"/>
    <mergeCell ref="AD285:AF286"/>
    <mergeCell ref="AG285:AI285"/>
    <mergeCell ref="AJ285:AL286"/>
    <mergeCell ref="A285:C286"/>
    <mergeCell ref="D285:H286"/>
    <mergeCell ref="I285:O285"/>
    <mergeCell ref="P285:Q285"/>
    <mergeCell ref="R285:S285"/>
    <mergeCell ref="T285:T286"/>
    <mergeCell ref="AM283:AO284"/>
    <mergeCell ref="AP283:AR283"/>
    <mergeCell ref="I284:O284"/>
    <mergeCell ref="P284:Q284"/>
    <mergeCell ref="R284:S284"/>
    <mergeCell ref="U284:W284"/>
    <mergeCell ref="X284:Z284"/>
    <mergeCell ref="AA284:AC284"/>
    <mergeCell ref="AG284:AI284"/>
    <mergeCell ref="AP284:AR284"/>
    <mergeCell ref="U283:W283"/>
    <mergeCell ref="X283:Z283"/>
    <mergeCell ref="AA283:AC283"/>
    <mergeCell ref="AD283:AF284"/>
    <mergeCell ref="AG283:AI283"/>
    <mergeCell ref="AJ283:AL284"/>
    <mergeCell ref="A283:C284"/>
    <mergeCell ref="D283:H284"/>
    <mergeCell ref="I283:O283"/>
    <mergeCell ref="P283:Q283"/>
    <mergeCell ref="R283:S283"/>
    <mergeCell ref="T283:T284"/>
    <mergeCell ref="AM281:AO282"/>
    <mergeCell ref="AP281:AR281"/>
    <mergeCell ref="I282:O282"/>
    <mergeCell ref="P282:Q282"/>
    <mergeCell ref="R282:S282"/>
    <mergeCell ref="U282:W282"/>
    <mergeCell ref="X282:Z282"/>
    <mergeCell ref="AA282:AC282"/>
    <mergeCell ref="AG282:AI282"/>
    <mergeCell ref="AP282:AR282"/>
    <mergeCell ref="U281:W281"/>
    <mergeCell ref="X281:Z281"/>
    <mergeCell ref="AA281:AC281"/>
    <mergeCell ref="AD281:AF282"/>
    <mergeCell ref="AG281:AI281"/>
    <mergeCell ref="AJ281:AL282"/>
    <mergeCell ref="A281:C282"/>
    <mergeCell ref="D281:H282"/>
    <mergeCell ref="I281:O281"/>
    <mergeCell ref="P281:Q281"/>
    <mergeCell ref="R281:S281"/>
    <mergeCell ref="T281:T282"/>
    <mergeCell ref="AM279:AO280"/>
    <mergeCell ref="AP279:AR279"/>
    <mergeCell ref="I280:O280"/>
    <mergeCell ref="P280:Q280"/>
    <mergeCell ref="R280:S280"/>
    <mergeCell ref="U280:W280"/>
    <mergeCell ref="X280:Z280"/>
    <mergeCell ref="AA280:AC280"/>
    <mergeCell ref="AG280:AI280"/>
    <mergeCell ref="AP280:AR280"/>
    <mergeCell ref="U279:W279"/>
    <mergeCell ref="X279:Z279"/>
    <mergeCell ref="AA279:AC279"/>
    <mergeCell ref="AD279:AF280"/>
    <mergeCell ref="AG279:AI279"/>
    <mergeCell ref="AJ279:AL280"/>
    <mergeCell ref="A279:C280"/>
    <mergeCell ref="D279:H280"/>
    <mergeCell ref="I279:O279"/>
    <mergeCell ref="P279:Q279"/>
    <mergeCell ref="R279:S279"/>
    <mergeCell ref="T279:T280"/>
    <mergeCell ref="AM277:AO278"/>
    <mergeCell ref="AP277:AR277"/>
    <mergeCell ref="I278:O278"/>
    <mergeCell ref="P278:Q278"/>
    <mergeCell ref="R278:S278"/>
    <mergeCell ref="U278:W278"/>
    <mergeCell ref="X278:Z278"/>
    <mergeCell ref="AA278:AC278"/>
    <mergeCell ref="AG278:AI278"/>
    <mergeCell ref="AP278:AR278"/>
    <mergeCell ref="U277:W277"/>
    <mergeCell ref="X277:Z277"/>
    <mergeCell ref="AA277:AC277"/>
    <mergeCell ref="AD277:AF278"/>
    <mergeCell ref="AG277:AI277"/>
    <mergeCell ref="AJ277:AL278"/>
    <mergeCell ref="A277:C278"/>
    <mergeCell ref="D277:H278"/>
    <mergeCell ref="I277:O277"/>
    <mergeCell ref="P277:Q277"/>
    <mergeCell ref="R277:S277"/>
    <mergeCell ref="T277:T278"/>
    <mergeCell ref="AM275:AO276"/>
    <mergeCell ref="AP275:AR275"/>
    <mergeCell ref="I276:O276"/>
    <mergeCell ref="P276:Q276"/>
    <mergeCell ref="R276:S276"/>
    <mergeCell ref="U276:W276"/>
    <mergeCell ref="X276:Z276"/>
    <mergeCell ref="AA276:AC276"/>
    <mergeCell ref="AG276:AI276"/>
    <mergeCell ref="AP276:AR276"/>
    <mergeCell ref="U275:W275"/>
    <mergeCell ref="X275:Z275"/>
    <mergeCell ref="AA275:AC275"/>
    <mergeCell ref="AD275:AF276"/>
    <mergeCell ref="AG275:AI275"/>
    <mergeCell ref="AJ275:AL276"/>
    <mergeCell ref="A275:C276"/>
    <mergeCell ref="D275:H276"/>
    <mergeCell ref="I275:O275"/>
    <mergeCell ref="P275:Q275"/>
    <mergeCell ref="R275:S275"/>
    <mergeCell ref="T275:T276"/>
    <mergeCell ref="AM273:AO274"/>
    <mergeCell ref="AP273:AR273"/>
    <mergeCell ref="I274:O274"/>
    <mergeCell ref="P274:Q274"/>
    <mergeCell ref="R274:S274"/>
    <mergeCell ref="U274:W274"/>
    <mergeCell ref="X274:Z274"/>
    <mergeCell ref="AA274:AC274"/>
    <mergeCell ref="AG274:AI274"/>
    <mergeCell ref="AP274:AR274"/>
    <mergeCell ref="U273:W273"/>
    <mergeCell ref="X273:Z273"/>
    <mergeCell ref="AA273:AC273"/>
    <mergeCell ref="AD273:AF274"/>
    <mergeCell ref="AG273:AI273"/>
    <mergeCell ref="AJ273:AL274"/>
    <mergeCell ref="A273:C274"/>
    <mergeCell ref="D273:H274"/>
    <mergeCell ref="I273:O273"/>
    <mergeCell ref="P273:Q273"/>
    <mergeCell ref="R273:S273"/>
    <mergeCell ref="T273:T274"/>
    <mergeCell ref="AM271:AO272"/>
    <mergeCell ref="AP271:AR271"/>
    <mergeCell ref="P272:Q272"/>
    <mergeCell ref="R272:S272"/>
    <mergeCell ref="U272:W272"/>
    <mergeCell ref="X272:Z272"/>
    <mergeCell ref="AA272:AC272"/>
    <mergeCell ref="AG272:AI272"/>
    <mergeCell ref="AP272:AR272"/>
    <mergeCell ref="U271:W271"/>
    <mergeCell ref="X271:Z271"/>
    <mergeCell ref="AA271:AC271"/>
    <mergeCell ref="AD271:AF272"/>
    <mergeCell ref="AG271:AI271"/>
    <mergeCell ref="AJ271:AL272"/>
    <mergeCell ref="AD267:AR267"/>
    <mergeCell ref="A268:AN268"/>
    <mergeCell ref="AO268:AR268"/>
    <mergeCell ref="A269:AR269"/>
    <mergeCell ref="A271:C272"/>
    <mergeCell ref="D271:H272"/>
    <mergeCell ref="I271:O272"/>
    <mergeCell ref="P271:Q271"/>
    <mergeCell ref="R271:S271"/>
    <mergeCell ref="T271:T272"/>
    <mergeCell ref="AJ264:AL265"/>
    <mergeCell ref="AM264:AO265"/>
    <mergeCell ref="AP264:AR265"/>
    <mergeCell ref="U265:W265"/>
    <mergeCell ref="X265:Z265"/>
    <mergeCell ref="AA265:AC265"/>
    <mergeCell ref="AG265:AI265"/>
    <mergeCell ref="A264:T265"/>
    <mergeCell ref="U264:W264"/>
    <mergeCell ref="X264:Z264"/>
    <mergeCell ref="AA264:AC264"/>
    <mergeCell ref="AD264:AF265"/>
    <mergeCell ref="AG264:AI264"/>
    <mergeCell ref="AM262:AO263"/>
    <mergeCell ref="AP262:AR262"/>
    <mergeCell ref="I263:O263"/>
    <mergeCell ref="P263:Q263"/>
    <mergeCell ref="R263:S263"/>
    <mergeCell ref="U263:W263"/>
    <mergeCell ref="X263:Z263"/>
    <mergeCell ref="AA263:AC263"/>
    <mergeCell ref="AG263:AI263"/>
    <mergeCell ref="AP263:AR263"/>
    <mergeCell ref="U262:W262"/>
    <mergeCell ref="X262:Z262"/>
    <mergeCell ref="AA262:AC262"/>
    <mergeCell ref="AD262:AF263"/>
    <mergeCell ref="AG262:AI262"/>
    <mergeCell ref="AJ262:AL263"/>
    <mergeCell ref="A262:C263"/>
    <mergeCell ref="D262:H263"/>
    <mergeCell ref="I262:O262"/>
    <mergeCell ref="P262:Q262"/>
    <mergeCell ref="R262:S262"/>
    <mergeCell ref="T262:T263"/>
    <mergeCell ref="AM260:AO261"/>
    <mergeCell ref="AP260:AR260"/>
    <mergeCell ref="I261:O261"/>
    <mergeCell ref="P261:Q261"/>
    <mergeCell ref="R261:S261"/>
    <mergeCell ref="U261:W261"/>
    <mergeCell ref="X261:Z261"/>
    <mergeCell ref="AA261:AC261"/>
    <mergeCell ref="AG261:AI261"/>
    <mergeCell ref="AP261:AR261"/>
    <mergeCell ref="U260:W260"/>
    <mergeCell ref="X260:Z260"/>
    <mergeCell ref="AA260:AC260"/>
    <mergeCell ref="AD260:AF261"/>
    <mergeCell ref="AG260:AI260"/>
    <mergeCell ref="AJ260:AL261"/>
    <mergeCell ref="A260:C261"/>
    <mergeCell ref="D260:H261"/>
    <mergeCell ref="I260:O260"/>
    <mergeCell ref="P260:Q260"/>
    <mergeCell ref="R260:S260"/>
    <mergeCell ref="T260:T261"/>
    <mergeCell ref="AM258:AO259"/>
    <mergeCell ref="AP258:AR258"/>
    <mergeCell ref="I259:O259"/>
    <mergeCell ref="P259:Q259"/>
    <mergeCell ref="R259:S259"/>
    <mergeCell ref="U259:W259"/>
    <mergeCell ref="X259:Z259"/>
    <mergeCell ref="AA259:AC259"/>
    <mergeCell ref="AG259:AI259"/>
    <mergeCell ref="AP259:AR259"/>
    <mergeCell ref="U258:W258"/>
    <mergeCell ref="X258:Z258"/>
    <mergeCell ref="AA258:AC258"/>
    <mergeCell ref="AD258:AF259"/>
    <mergeCell ref="AG258:AI258"/>
    <mergeCell ref="AJ258:AL259"/>
    <mergeCell ref="A258:C259"/>
    <mergeCell ref="D258:H259"/>
    <mergeCell ref="I258:O258"/>
    <mergeCell ref="P258:Q258"/>
    <mergeCell ref="R258:S258"/>
    <mergeCell ref="T258:T259"/>
    <mergeCell ref="AM256:AO257"/>
    <mergeCell ref="AP256:AR256"/>
    <mergeCell ref="I257:O257"/>
    <mergeCell ref="P257:Q257"/>
    <mergeCell ref="R257:S257"/>
    <mergeCell ref="U257:W257"/>
    <mergeCell ref="X257:Z257"/>
    <mergeCell ref="AA257:AC257"/>
    <mergeCell ref="AG257:AI257"/>
    <mergeCell ref="AP257:AR257"/>
    <mergeCell ref="U256:W256"/>
    <mergeCell ref="X256:Z256"/>
    <mergeCell ref="AA256:AC256"/>
    <mergeCell ref="AD256:AF257"/>
    <mergeCell ref="AG256:AI256"/>
    <mergeCell ref="AJ256:AL257"/>
    <mergeCell ref="A256:C257"/>
    <mergeCell ref="D256:H257"/>
    <mergeCell ref="I256:O256"/>
    <mergeCell ref="P256:Q256"/>
    <mergeCell ref="R256:S256"/>
    <mergeCell ref="T256:T257"/>
    <mergeCell ref="AM254:AO255"/>
    <mergeCell ref="AP254:AR254"/>
    <mergeCell ref="I255:O255"/>
    <mergeCell ref="P255:Q255"/>
    <mergeCell ref="R255:S255"/>
    <mergeCell ref="U255:W255"/>
    <mergeCell ref="X255:Z255"/>
    <mergeCell ref="AA255:AC255"/>
    <mergeCell ref="AG255:AI255"/>
    <mergeCell ref="AP255:AR255"/>
    <mergeCell ref="U254:W254"/>
    <mergeCell ref="X254:Z254"/>
    <mergeCell ref="AA254:AC254"/>
    <mergeCell ref="AD254:AF255"/>
    <mergeCell ref="AG254:AI254"/>
    <mergeCell ref="AJ254:AL255"/>
    <mergeCell ref="A254:C255"/>
    <mergeCell ref="D254:H255"/>
    <mergeCell ref="I254:O254"/>
    <mergeCell ref="P254:Q254"/>
    <mergeCell ref="R254:S254"/>
    <mergeCell ref="T254:T255"/>
    <mergeCell ref="AM252:AO253"/>
    <mergeCell ref="AP252:AR252"/>
    <mergeCell ref="I253:O253"/>
    <mergeCell ref="P253:Q253"/>
    <mergeCell ref="R253:S253"/>
    <mergeCell ref="U253:W253"/>
    <mergeCell ref="X253:Z253"/>
    <mergeCell ref="AA253:AC253"/>
    <mergeCell ref="AG253:AI253"/>
    <mergeCell ref="AP253:AR253"/>
    <mergeCell ref="U252:W252"/>
    <mergeCell ref="X252:Z252"/>
    <mergeCell ref="AA252:AC252"/>
    <mergeCell ref="AD252:AF253"/>
    <mergeCell ref="AG252:AI252"/>
    <mergeCell ref="AJ252:AL253"/>
    <mergeCell ref="A252:C253"/>
    <mergeCell ref="D252:H253"/>
    <mergeCell ref="I252:O252"/>
    <mergeCell ref="P252:Q252"/>
    <mergeCell ref="R252:S252"/>
    <mergeCell ref="T252:T253"/>
    <mergeCell ref="AM250:AO251"/>
    <mergeCell ref="AP250:AR250"/>
    <mergeCell ref="I251:O251"/>
    <mergeCell ref="P251:Q251"/>
    <mergeCell ref="R251:S251"/>
    <mergeCell ref="U251:W251"/>
    <mergeCell ref="X251:Z251"/>
    <mergeCell ref="AA251:AC251"/>
    <mergeCell ref="AG251:AI251"/>
    <mergeCell ref="AP251:AR251"/>
    <mergeCell ref="U250:W250"/>
    <mergeCell ref="X250:Z250"/>
    <mergeCell ref="AA250:AC250"/>
    <mergeCell ref="AD250:AF251"/>
    <mergeCell ref="AG250:AI250"/>
    <mergeCell ref="AJ250:AL251"/>
    <mergeCell ref="A250:C251"/>
    <mergeCell ref="D250:H251"/>
    <mergeCell ref="I250:O250"/>
    <mergeCell ref="P250:Q250"/>
    <mergeCell ref="R250:S250"/>
    <mergeCell ref="T250:T251"/>
    <mergeCell ref="AM248:AO249"/>
    <mergeCell ref="AP248:AR248"/>
    <mergeCell ref="I249:O249"/>
    <mergeCell ref="P249:Q249"/>
    <mergeCell ref="R249:S249"/>
    <mergeCell ref="U249:W249"/>
    <mergeCell ref="X249:Z249"/>
    <mergeCell ref="AA249:AC249"/>
    <mergeCell ref="AG249:AI249"/>
    <mergeCell ref="AP249:AR249"/>
    <mergeCell ref="U248:W248"/>
    <mergeCell ref="X248:Z248"/>
    <mergeCell ref="AA248:AC248"/>
    <mergeCell ref="AD248:AF249"/>
    <mergeCell ref="AG248:AI248"/>
    <mergeCell ref="AJ248:AL249"/>
    <mergeCell ref="A248:C249"/>
    <mergeCell ref="D248:H249"/>
    <mergeCell ref="I248:O248"/>
    <mergeCell ref="P248:Q248"/>
    <mergeCell ref="R248:S248"/>
    <mergeCell ref="T248:T249"/>
    <mergeCell ref="AM246:AO247"/>
    <mergeCell ref="AP246:AR246"/>
    <mergeCell ref="I247:O247"/>
    <mergeCell ref="P247:Q247"/>
    <mergeCell ref="R247:S247"/>
    <mergeCell ref="U247:W247"/>
    <mergeCell ref="X247:Z247"/>
    <mergeCell ref="AA247:AC247"/>
    <mergeCell ref="AG247:AI247"/>
    <mergeCell ref="AP247:AR247"/>
    <mergeCell ref="U246:W246"/>
    <mergeCell ref="X246:Z246"/>
    <mergeCell ref="AA246:AC246"/>
    <mergeCell ref="AD246:AF247"/>
    <mergeCell ref="AG246:AI246"/>
    <mergeCell ref="AJ246:AL247"/>
    <mergeCell ref="A246:C247"/>
    <mergeCell ref="D246:H247"/>
    <mergeCell ref="I246:O246"/>
    <mergeCell ref="P246:Q246"/>
    <mergeCell ref="R246:S246"/>
    <mergeCell ref="T246:T247"/>
    <mergeCell ref="AM244:AO245"/>
    <mergeCell ref="AP244:AR244"/>
    <mergeCell ref="I245:O245"/>
    <mergeCell ref="P245:Q245"/>
    <mergeCell ref="R245:S245"/>
    <mergeCell ref="U245:W245"/>
    <mergeCell ref="X245:Z245"/>
    <mergeCell ref="AA245:AC245"/>
    <mergeCell ref="AG245:AI245"/>
    <mergeCell ref="AP245:AR245"/>
    <mergeCell ref="U244:W244"/>
    <mergeCell ref="X244:Z244"/>
    <mergeCell ref="AA244:AC244"/>
    <mergeCell ref="AD244:AF245"/>
    <mergeCell ref="AG244:AI244"/>
    <mergeCell ref="AJ244:AL245"/>
    <mergeCell ref="A244:C245"/>
    <mergeCell ref="D244:H245"/>
    <mergeCell ref="I244:O244"/>
    <mergeCell ref="P244:Q244"/>
    <mergeCell ref="R244:S244"/>
    <mergeCell ref="T244:T245"/>
    <mergeCell ref="AM242:AO243"/>
    <mergeCell ref="AP242:AR242"/>
    <mergeCell ref="I243:O243"/>
    <mergeCell ref="P243:Q243"/>
    <mergeCell ref="R243:S243"/>
    <mergeCell ref="U243:W243"/>
    <mergeCell ref="X243:Z243"/>
    <mergeCell ref="AA243:AC243"/>
    <mergeCell ref="AG243:AI243"/>
    <mergeCell ref="AP243:AR243"/>
    <mergeCell ref="U242:W242"/>
    <mergeCell ref="X242:Z242"/>
    <mergeCell ref="AA242:AC242"/>
    <mergeCell ref="AD242:AF243"/>
    <mergeCell ref="AG242:AI242"/>
    <mergeCell ref="AJ242:AL243"/>
    <mergeCell ref="A242:C243"/>
    <mergeCell ref="D242:H243"/>
    <mergeCell ref="I242:O242"/>
    <mergeCell ref="P242:Q242"/>
    <mergeCell ref="R242:S242"/>
    <mergeCell ref="T242:T243"/>
    <mergeCell ref="AM240:AO241"/>
    <mergeCell ref="AP240:AR240"/>
    <mergeCell ref="I241:O241"/>
    <mergeCell ref="P241:Q241"/>
    <mergeCell ref="R241:S241"/>
    <mergeCell ref="U241:W241"/>
    <mergeCell ref="X241:Z241"/>
    <mergeCell ref="AA241:AC241"/>
    <mergeCell ref="AG241:AI241"/>
    <mergeCell ref="AP241:AR241"/>
    <mergeCell ref="U240:W240"/>
    <mergeCell ref="X240:Z240"/>
    <mergeCell ref="AA240:AC240"/>
    <mergeCell ref="AD240:AF241"/>
    <mergeCell ref="AG240:AI240"/>
    <mergeCell ref="AJ240:AL241"/>
    <mergeCell ref="A240:C241"/>
    <mergeCell ref="D240:H241"/>
    <mergeCell ref="I240:O240"/>
    <mergeCell ref="P240:Q240"/>
    <mergeCell ref="R240:S240"/>
    <mergeCell ref="T240:T241"/>
    <mergeCell ref="AM238:AO239"/>
    <mergeCell ref="AP238:AR238"/>
    <mergeCell ref="I239:O239"/>
    <mergeCell ref="P239:Q239"/>
    <mergeCell ref="R239:S239"/>
    <mergeCell ref="U239:W239"/>
    <mergeCell ref="X239:Z239"/>
    <mergeCell ref="AA239:AC239"/>
    <mergeCell ref="AG239:AI239"/>
    <mergeCell ref="AP239:AR239"/>
    <mergeCell ref="U238:W238"/>
    <mergeCell ref="X238:Z238"/>
    <mergeCell ref="AA238:AC238"/>
    <mergeCell ref="AD238:AF239"/>
    <mergeCell ref="AG238:AI238"/>
    <mergeCell ref="AJ238:AL239"/>
    <mergeCell ref="A238:C239"/>
    <mergeCell ref="D238:H239"/>
    <mergeCell ref="I238:O238"/>
    <mergeCell ref="P238:Q238"/>
    <mergeCell ref="R238:S238"/>
    <mergeCell ref="T238:T239"/>
    <mergeCell ref="AM236:AO237"/>
    <mergeCell ref="AP236:AR236"/>
    <mergeCell ref="I237:O237"/>
    <mergeCell ref="P237:Q237"/>
    <mergeCell ref="R237:S237"/>
    <mergeCell ref="U237:W237"/>
    <mergeCell ref="X237:Z237"/>
    <mergeCell ref="AA237:AC237"/>
    <mergeCell ref="AG237:AI237"/>
    <mergeCell ref="AP237:AR237"/>
    <mergeCell ref="U236:W236"/>
    <mergeCell ref="X236:Z236"/>
    <mergeCell ref="AA236:AC236"/>
    <mergeCell ref="AD236:AF237"/>
    <mergeCell ref="AG236:AI236"/>
    <mergeCell ref="AJ236:AL237"/>
    <mergeCell ref="A236:C237"/>
    <mergeCell ref="D236:H237"/>
    <mergeCell ref="I236:O236"/>
    <mergeCell ref="P236:Q236"/>
    <mergeCell ref="R236:S236"/>
    <mergeCell ref="T236:T237"/>
    <mergeCell ref="AM234:AO235"/>
    <mergeCell ref="AP234:AR234"/>
    <mergeCell ref="I235:O235"/>
    <mergeCell ref="P235:Q235"/>
    <mergeCell ref="R235:S235"/>
    <mergeCell ref="U235:W235"/>
    <mergeCell ref="X235:Z235"/>
    <mergeCell ref="AA235:AC235"/>
    <mergeCell ref="AG235:AI235"/>
    <mergeCell ref="AP235:AR235"/>
    <mergeCell ref="U234:W234"/>
    <mergeCell ref="X234:Z234"/>
    <mergeCell ref="AA234:AC234"/>
    <mergeCell ref="AD234:AF235"/>
    <mergeCell ref="AG234:AI234"/>
    <mergeCell ref="AJ234:AL235"/>
    <mergeCell ref="A234:C235"/>
    <mergeCell ref="D234:H235"/>
    <mergeCell ref="I234:O234"/>
    <mergeCell ref="P234:Q234"/>
    <mergeCell ref="R234:S234"/>
    <mergeCell ref="T234:T235"/>
    <mergeCell ref="AM232:AO233"/>
    <mergeCell ref="AP232:AR232"/>
    <mergeCell ref="I233:O233"/>
    <mergeCell ref="P233:Q233"/>
    <mergeCell ref="R233:S233"/>
    <mergeCell ref="U233:W233"/>
    <mergeCell ref="X233:Z233"/>
    <mergeCell ref="AA233:AC233"/>
    <mergeCell ref="AG233:AI233"/>
    <mergeCell ref="AP233:AR233"/>
    <mergeCell ref="U232:W232"/>
    <mergeCell ref="X232:Z232"/>
    <mergeCell ref="AA232:AC232"/>
    <mergeCell ref="AD232:AF233"/>
    <mergeCell ref="AG232:AI232"/>
    <mergeCell ref="AJ232:AL233"/>
    <mergeCell ref="A232:C233"/>
    <mergeCell ref="D232:H233"/>
    <mergeCell ref="I232:O232"/>
    <mergeCell ref="P232:Q232"/>
    <mergeCell ref="R232:S232"/>
    <mergeCell ref="T232:T233"/>
    <mergeCell ref="AM230:AO231"/>
    <mergeCell ref="AP230:AR230"/>
    <mergeCell ref="I231:O231"/>
    <mergeCell ref="P231:Q231"/>
    <mergeCell ref="R231:S231"/>
    <mergeCell ref="U231:W231"/>
    <mergeCell ref="X231:Z231"/>
    <mergeCell ref="AA231:AC231"/>
    <mergeCell ref="AG231:AI231"/>
    <mergeCell ref="AP231:AR231"/>
    <mergeCell ref="U230:W230"/>
    <mergeCell ref="X230:Z230"/>
    <mergeCell ref="AA230:AC230"/>
    <mergeCell ref="AD230:AF231"/>
    <mergeCell ref="AG230:AI230"/>
    <mergeCell ref="AJ230:AL231"/>
    <mergeCell ref="A230:C231"/>
    <mergeCell ref="D230:H231"/>
    <mergeCell ref="I230:O230"/>
    <mergeCell ref="P230:Q230"/>
    <mergeCell ref="R230:S230"/>
    <mergeCell ref="T230:T231"/>
    <mergeCell ref="AM228:AO229"/>
    <mergeCell ref="AP228:AR228"/>
    <mergeCell ref="I229:O229"/>
    <mergeCell ref="P229:Q229"/>
    <mergeCell ref="R229:S229"/>
    <mergeCell ref="U229:W229"/>
    <mergeCell ref="X229:Z229"/>
    <mergeCell ref="AA229:AC229"/>
    <mergeCell ref="AG229:AI229"/>
    <mergeCell ref="AP229:AR229"/>
    <mergeCell ref="U228:W228"/>
    <mergeCell ref="X228:Z228"/>
    <mergeCell ref="AA228:AC228"/>
    <mergeCell ref="AD228:AF229"/>
    <mergeCell ref="AG228:AI228"/>
    <mergeCell ref="AJ228:AL229"/>
    <mergeCell ref="A228:C229"/>
    <mergeCell ref="D228:H229"/>
    <mergeCell ref="I228:O228"/>
    <mergeCell ref="P228:Q228"/>
    <mergeCell ref="R228:S228"/>
    <mergeCell ref="T228:T229"/>
    <mergeCell ref="AM226:AO227"/>
    <mergeCell ref="AP226:AR226"/>
    <mergeCell ref="I227:O227"/>
    <mergeCell ref="P227:Q227"/>
    <mergeCell ref="R227:S227"/>
    <mergeCell ref="U227:W227"/>
    <mergeCell ref="X227:Z227"/>
    <mergeCell ref="AA227:AC227"/>
    <mergeCell ref="AG227:AI227"/>
    <mergeCell ref="AP227:AR227"/>
    <mergeCell ref="U226:W226"/>
    <mergeCell ref="X226:Z226"/>
    <mergeCell ref="AA226:AC226"/>
    <mergeCell ref="AD226:AF227"/>
    <mergeCell ref="AG226:AI226"/>
    <mergeCell ref="AJ226:AL227"/>
    <mergeCell ref="A226:C227"/>
    <mergeCell ref="D226:H227"/>
    <mergeCell ref="I226:O226"/>
    <mergeCell ref="P226:Q226"/>
    <mergeCell ref="R226:S226"/>
    <mergeCell ref="T226:T227"/>
    <mergeCell ref="AM224:AO225"/>
    <mergeCell ref="AP224:AR224"/>
    <mergeCell ref="I225:O225"/>
    <mergeCell ref="P225:Q225"/>
    <mergeCell ref="R225:S225"/>
    <mergeCell ref="U225:W225"/>
    <mergeCell ref="X225:Z225"/>
    <mergeCell ref="AA225:AC225"/>
    <mergeCell ref="AG225:AI225"/>
    <mergeCell ref="AP225:AR225"/>
    <mergeCell ref="U224:W224"/>
    <mergeCell ref="X224:Z224"/>
    <mergeCell ref="AA224:AC224"/>
    <mergeCell ref="AD224:AF225"/>
    <mergeCell ref="AG224:AI224"/>
    <mergeCell ref="AJ224:AL225"/>
    <mergeCell ref="A224:C225"/>
    <mergeCell ref="D224:H225"/>
    <mergeCell ref="I224:O224"/>
    <mergeCell ref="P224:Q224"/>
    <mergeCell ref="R224:S224"/>
    <mergeCell ref="T224:T225"/>
    <mergeCell ref="AM222:AO223"/>
    <mergeCell ref="AP222:AR222"/>
    <mergeCell ref="I223:O223"/>
    <mergeCell ref="P223:Q223"/>
    <mergeCell ref="R223:S223"/>
    <mergeCell ref="U223:W223"/>
    <mergeCell ref="X223:Z223"/>
    <mergeCell ref="AA223:AC223"/>
    <mergeCell ref="AG223:AI223"/>
    <mergeCell ref="AP223:AR223"/>
    <mergeCell ref="U222:W222"/>
    <mergeCell ref="X222:Z222"/>
    <mergeCell ref="AA222:AC222"/>
    <mergeCell ref="AD222:AF223"/>
    <mergeCell ref="AG222:AI222"/>
    <mergeCell ref="AJ222:AL223"/>
    <mergeCell ref="A222:C223"/>
    <mergeCell ref="D222:H223"/>
    <mergeCell ref="I222:O222"/>
    <mergeCell ref="P222:Q222"/>
    <mergeCell ref="R222:S222"/>
    <mergeCell ref="T222:T223"/>
    <mergeCell ref="AM220:AO221"/>
    <mergeCell ref="AP220:AR220"/>
    <mergeCell ref="I221:O221"/>
    <mergeCell ref="P221:Q221"/>
    <mergeCell ref="R221:S221"/>
    <mergeCell ref="U221:W221"/>
    <mergeCell ref="X221:Z221"/>
    <mergeCell ref="AA221:AC221"/>
    <mergeCell ref="AG221:AI221"/>
    <mergeCell ref="AP221:AR221"/>
    <mergeCell ref="U220:W220"/>
    <mergeCell ref="X220:Z220"/>
    <mergeCell ref="AA220:AC220"/>
    <mergeCell ref="AD220:AF221"/>
    <mergeCell ref="AG220:AI220"/>
    <mergeCell ref="AJ220:AL221"/>
    <mergeCell ref="A220:C221"/>
    <mergeCell ref="D220:H221"/>
    <mergeCell ref="I220:O220"/>
    <mergeCell ref="P220:Q220"/>
    <mergeCell ref="R220:S220"/>
    <mergeCell ref="T220:T221"/>
    <mergeCell ref="AM218:AO219"/>
    <mergeCell ref="AP218:AR218"/>
    <mergeCell ref="I219:O219"/>
    <mergeCell ref="P219:Q219"/>
    <mergeCell ref="R219:S219"/>
    <mergeCell ref="U219:W219"/>
    <mergeCell ref="X219:Z219"/>
    <mergeCell ref="AA219:AC219"/>
    <mergeCell ref="AG219:AI219"/>
    <mergeCell ref="AP219:AR219"/>
    <mergeCell ref="U218:W218"/>
    <mergeCell ref="X218:Z218"/>
    <mergeCell ref="AA218:AC218"/>
    <mergeCell ref="AD218:AF219"/>
    <mergeCell ref="AG218:AI218"/>
    <mergeCell ref="AJ218:AL219"/>
    <mergeCell ref="A218:C219"/>
    <mergeCell ref="D218:H219"/>
    <mergeCell ref="I218:O218"/>
    <mergeCell ref="P218:Q218"/>
    <mergeCell ref="R218:S218"/>
    <mergeCell ref="T218:T219"/>
    <mergeCell ref="AM216:AO217"/>
    <mergeCell ref="AP216:AR216"/>
    <mergeCell ref="I217:O217"/>
    <mergeCell ref="P217:Q217"/>
    <mergeCell ref="R217:S217"/>
    <mergeCell ref="U217:W217"/>
    <mergeCell ref="X217:Z217"/>
    <mergeCell ref="AA217:AC217"/>
    <mergeCell ref="AG217:AI217"/>
    <mergeCell ref="AP217:AR217"/>
    <mergeCell ref="U216:W216"/>
    <mergeCell ref="X216:Z216"/>
    <mergeCell ref="AA216:AC216"/>
    <mergeCell ref="AD216:AF217"/>
    <mergeCell ref="AG216:AI216"/>
    <mergeCell ref="AJ216:AL217"/>
    <mergeCell ref="A216:C217"/>
    <mergeCell ref="D216:H217"/>
    <mergeCell ref="I216:O216"/>
    <mergeCell ref="P216:Q216"/>
    <mergeCell ref="R216:S216"/>
    <mergeCell ref="T216:T217"/>
    <mergeCell ref="AM214:AO215"/>
    <mergeCell ref="AP214:AR214"/>
    <mergeCell ref="I215:O215"/>
    <mergeCell ref="P215:Q215"/>
    <mergeCell ref="R215:S215"/>
    <mergeCell ref="U215:W215"/>
    <mergeCell ref="X215:Z215"/>
    <mergeCell ref="AA215:AC215"/>
    <mergeCell ref="AG215:AI215"/>
    <mergeCell ref="AP215:AR215"/>
    <mergeCell ref="U214:W214"/>
    <mergeCell ref="X214:Z214"/>
    <mergeCell ref="AA214:AC214"/>
    <mergeCell ref="AD214:AF215"/>
    <mergeCell ref="AG214:AI214"/>
    <mergeCell ref="AJ214:AL215"/>
    <mergeCell ref="A214:C215"/>
    <mergeCell ref="D214:H215"/>
    <mergeCell ref="I214:O214"/>
    <mergeCell ref="P214:Q214"/>
    <mergeCell ref="R214:S214"/>
    <mergeCell ref="T214:T215"/>
    <mergeCell ref="AM212:AO213"/>
    <mergeCell ref="AP212:AR212"/>
    <mergeCell ref="I213:O213"/>
    <mergeCell ref="P213:Q213"/>
    <mergeCell ref="R213:S213"/>
    <mergeCell ref="U213:W213"/>
    <mergeCell ref="X213:Z213"/>
    <mergeCell ref="AA213:AC213"/>
    <mergeCell ref="AG213:AI213"/>
    <mergeCell ref="AP213:AR213"/>
    <mergeCell ref="U212:W212"/>
    <mergeCell ref="X212:Z212"/>
    <mergeCell ref="AA212:AC212"/>
    <mergeCell ref="AD212:AF213"/>
    <mergeCell ref="AG212:AI212"/>
    <mergeCell ref="AJ212:AL213"/>
    <mergeCell ref="A212:C213"/>
    <mergeCell ref="D212:H213"/>
    <mergeCell ref="I212:O212"/>
    <mergeCell ref="P212:Q212"/>
    <mergeCell ref="R212:S212"/>
    <mergeCell ref="T212:T213"/>
    <mergeCell ref="AM210:AO211"/>
    <mergeCell ref="AP210:AR210"/>
    <mergeCell ref="I211:O211"/>
    <mergeCell ref="P211:Q211"/>
    <mergeCell ref="R211:S211"/>
    <mergeCell ref="U211:W211"/>
    <mergeCell ref="X211:Z211"/>
    <mergeCell ref="AA211:AC211"/>
    <mergeCell ref="AG211:AI211"/>
    <mergeCell ref="AP211:AR211"/>
    <mergeCell ref="U210:W210"/>
    <mergeCell ref="X210:Z210"/>
    <mergeCell ref="AA210:AC210"/>
    <mergeCell ref="AD210:AF211"/>
    <mergeCell ref="AG210:AI210"/>
    <mergeCell ref="AJ210:AL211"/>
    <mergeCell ref="A210:C211"/>
    <mergeCell ref="D210:H211"/>
    <mergeCell ref="I210:O210"/>
    <mergeCell ref="P210:Q210"/>
    <mergeCell ref="R210:S210"/>
    <mergeCell ref="T210:T211"/>
    <mergeCell ref="AM208:AO209"/>
    <mergeCell ref="AP208:AR208"/>
    <mergeCell ref="I209:O209"/>
    <mergeCell ref="P209:Q209"/>
    <mergeCell ref="R209:S209"/>
    <mergeCell ref="U209:W209"/>
    <mergeCell ref="X209:Z209"/>
    <mergeCell ref="AA209:AC209"/>
    <mergeCell ref="AG209:AI209"/>
    <mergeCell ref="AP209:AR209"/>
    <mergeCell ref="U208:W208"/>
    <mergeCell ref="X208:Z208"/>
    <mergeCell ref="AA208:AC208"/>
    <mergeCell ref="AD208:AF209"/>
    <mergeCell ref="AG208:AI208"/>
    <mergeCell ref="AJ208:AL209"/>
    <mergeCell ref="A208:C209"/>
    <mergeCell ref="D208:H209"/>
    <mergeCell ref="I208:O208"/>
    <mergeCell ref="P208:Q208"/>
    <mergeCell ref="R208:S208"/>
    <mergeCell ref="T208:T209"/>
    <mergeCell ref="AM206:AO207"/>
    <mergeCell ref="AP206:AR206"/>
    <mergeCell ref="I207:O207"/>
    <mergeCell ref="P207:Q207"/>
    <mergeCell ref="R207:S207"/>
    <mergeCell ref="U207:W207"/>
    <mergeCell ref="X207:Z207"/>
    <mergeCell ref="AA207:AC207"/>
    <mergeCell ref="AG207:AI207"/>
    <mergeCell ref="AP207:AR207"/>
    <mergeCell ref="U206:W206"/>
    <mergeCell ref="X206:Z206"/>
    <mergeCell ref="AA206:AC206"/>
    <mergeCell ref="AD206:AF207"/>
    <mergeCell ref="AG206:AI206"/>
    <mergeCell ref="AJ206:AL207"/>
    <mergeCell ref="A206:C207"/>
    <mergeCell ref="D206:H207"/>
    <mergeCell ref="I206:O206"/>
    <mergeCell ref="P206:Q206"/>
    <mergeCell ref="R206:S206"/>
    <mergeCell ref="T206:T207"/>
    <mergeCell ref="AM204:AO205"/>
    <mergeCell ref="AP204:AR204"/>
    <mergeCell ref="P205:Q205"/>
    <mergeCell ref="R205:S205"/>
    <mergeCell ref="U205:W205"/>
    <mergeCell ref="X205:Z205"/>
    <mergeCell ref="AA205:AC205"/>
    <mergeCell ref="AG205:AI205"/>
    <mergeCell ref="AP205:AR205"/>
    <mergeCell ref="U204:W204"/>
    <mergeCell ref="X204:Z204"/>
    <mergeCell ref="AA204:AC204"/>
    <mergeCell ref="AD204:AF205"/>
    <mergeCell ref="AG204:AI204"/>
    <mergeCell ref="AJ204:AL205"/>
    <mergeCell ref="AD200:AR200"/>
    <mergeCell ref="A201:AN201"/>
    <mergeCell ref="AO201:AR201"/>
    <mergeCell ref="A202:AR202"/>
    <mergeCell ref="A204:C205"/>
    <mergeCell ref="D204:H205"/>
    <mergeCell ref="I204:O205"/>
    <mergeCell ref="P204:Q204"/>
    <mergeCell ref="R204:S204"/>
    <mergeCell ref="T204:T205"/>
    <mergeCell ref="AJ197:AL198"/>
    <mergeCell ref="AM197:AO198"/>
    <mergeCell ref="AP197:AR198"/>
    <mergeCell ref="U198:W198"/>
    <mergeCell ref="X198:Z198"/>
    <mergeCell ref="AA198:AC198"/>
    <mergeCell ref="AG198:AI198"/>
    <mergeCell ref="A197:T198"/>
    <mergeCell ref="U197:W197"/>
    <mergeCell ref="X197:Z197"/>
    <mergeCell ref="AA197:AC197"/>
    <mergeCell ref="AD197:AF198"/>
    <mergeCell ref="AG197:AI197"/>
    <mergeCell ref="AM195:AO196"/>
    <mergeCell ref="AP195:AR195"/>
    <mergeCell ref="I196:O196"/>
    <mergeCell ref="P196:Q196"/>
    <mergeCell ref="R196:S196"/>
    <mergeCell ref="U196:W196"/>
    <mergeCell ref="X196:Z196"/>
    <mergeCell ref="AA196:AC196"/>
    <mergeCell ref="AG196:AI196"/>
    <mergeCell ref="AP196:AR196"/>
    <mergeCell ref="U195:W195"/>
    <mergeCell ref="X195:Z195"/>
    <mergeCell ref="AA195:AC195"/>
    <mergeCell ref="AD195:AF196"/>
    <mergeCell ref="AG195:AI195"/>
    <mergeCell ref="AJ195:AL196"/>
    <mergeCell ref="A195:C196"/>
    <mergeCell ref="D195:H196"/>
    <mergeCell ref="I195:O195"/>
    <mergeCell ref="P195:Q195"/>
    <mergeCell ref="R195:S195"/>
    <mergeCell ref="T195:T196"/>
    <mergeCell ref="AM193:AO194"/>
    <mergeCell ref="AP193:AR193"/>
    <mergeCell ref="I194:O194"/>
    <mergeCell ref="P194:Q194"/>
    <mergeCell ref="R194:S194"/>
    <mergeCell ref="U194:W194"/>
    <mergeCell ref="X194:Z194"/>
    <mergeCell ref="AA194:AC194"/>
    <mergeCell ref="AG194:AI194"/>
    <mergeCell ref="AP194:AR194"/>
    <mergeCell ref="U193:W193"/>
    <mergeCell ref="X193:Z193"/>
    <mergeCell ref="AA193:AC193"/>
    <mergeCell ref="AD193:AF194"/>
    <mergeCell ref="AG193:AI193"/>
    <mergeCell ref="AJ193:AL194"/>
    <mergeCell ref="A193:C194"/>
    <mergeCell ref="D193:H194"/>
    <mergeCell ref="I193:O193"/>
    <mergeCell ref="P193:Q193"/>
    <mergeCell ref="R193:S193"/>
    <mergeCell ref="T193:T194"/>
    <mergeCell ref="AM191:AO192"/>
    <mergeCell ref="AP191:AR191"/>
    <mergeCell ref="I192:O192"/>
    <mergeCell ref="P192:Q192"/>
    <mergeCell ref="R192:S192"/>
    <mergeCell ref="U192:W192"/>
    <mergeCell ref="X192:Z192"/>
    <mergeCell ref="AA192:AC192"/>
    <mergeCell ref="AG192:AI192"/>
    <mergeCell ref="AP192:AR192"/>
    <mergeCell ref="U191:W191"/>
    <mergeCell ref="X191:Z191"/>
    <mergeCell ref="AA191:AC191"/>
    <mergeCell ref="AD191:AF192"/>
    <mergeCell ref="AG191:AI191"/>
    <mergeCell ref="AJ191:AL192"/>
    <mergeCell ref="A191:C192"/>
    <mergeCell ref="D191:H192"/>
    <mergeCell ref="I191:O191"/>
    <mergeCell ref="P191:Q191"/>
    <mergeCell ref="R191:S191"/>
    <mergeCell ref="T191:T192"/>
    <mergeCell ref="AM189:AO190"/>
    <mergeCell ref="AP189:AR189"/>
    <mergeCell ref="I190:O190"/>
    <mergeCell ref="P190:Q190"/>
    <mergeCell ref="R190:S190"/>
    <mergeCell ref="U190:W190"/>
    <mergeCell ref="X190:Z190"/>
    <mergeCell ref="AA190:AC190"/>
    <mergeCell ref="AG190:AI190"/>
    <mergeCell ref="AP190:AR190"/>
    <mergeCell ref="U189:W189"/>
    <mergeCell ref="X189:Z189"/>
    <mergeCell ref="AA189:AC189"/>
    <mergeCell ref="AD189:AF190"/>
    <mergeCell ref="AG189:AI189"/>
    <mergeCell ref="AJ189:AL190"/>
    <mergeCell ref="A189:C190"/>
    <mergeCell ref="D189:H190"/>
    <mergeCell ref="I189:O189"/>
    <mergeCell ref="P189:Q189"/>
    <mergeCell ref="R189:S189"/>
    <mergeCell ref="T189:T190"/>
    <mergeCell ref="AM187:AO188"/>
    <mergeCell ref="AP187:AR187"/>
    <mergeCell ref="I188:O188"/>
    <mergeCell ref="P188:Q188"/>
    <mergeCell ref="R188:S188"/>
    <mergeCell ref="U188:W188"/>
    <mergeCell ref="X188:Z188"/>
    <mergeCell ref="AA188:AC188"/>
    <mergeCell ref="AG188:AI188"/>
    <mergeCell ref="AP188:AR188"/>
    <mergeCell ref="U187:W187"/>
    <mergeCell ref="X187:Z187"/>
    <mergeCell ref="AA187:AC187"/>
    <mergeCell ref="AD187:AF188"/>
    <mergeCell ref="AG187:AI187"/>
    <mergeCell ref="AJ187:AL188"/>
    <mergeCell ref="A187:C188"/>
    <mergeCell ref="D187:H188"/>
    <mergeCell ref="I187:O187"/>
    <mergeCell ref="P187:Q187"/>
    <mergeCell ref="R187:S187"/>
    <mergeCell ref="T187:T188"/>
    <mergeCell ref="AM185:AO186"/>
    <mergeCell ref="AP185:AR185"/>
    <mergeCell ref="I186:O186"/>
    <mergeCell ref="P186:Q186"/>
    <mergeCell ref="R186:S186"/>
    <mergeCell ref="U186:W186"/>
    <mergeCell ref="X186:Z186"/>
    <mergeCell ref="AA186:AC186"/>
    <mergeCell ref="AG186:AI186"/>
    <mergeCell ref="AP186:AR186"/>
    <mergeCell ref="U185:W185"/>
    <mergeCell ref="X185:Z185"/>
    <mergeCell ref="AA185:AC185"/>
    <mergeCell ref="AD185:AF186"/>
    <mergeCell ref="AG185:AI185"/>
    <mergeCell ref="AJ185:AL186"/>
    <mergeCell ref="A185:C186"/>
    <mergeCell ref="D185:H186"/>
    <mergeCell ref="I185:O185"/>
    <mergeCell ref="P185:Q185"/>
    <mergeCell ref="R185:S185"/>
    <mergeCell ref="T185:T186"/>
    <mergeCell ref="AM183:AO184"/>
    <mergeCell ref="AP183:AR183"/>
    <mergeCell ref="I184:O184"/>
    <mergeCell ref="P184:Q184"/>
    <mergeCell ref="R184:S184"/>
    <mergeCell ref="U184:W184"/>
    <mergeCell ref="X184:Z184"/>
    <mergeCell ref="AA184:AC184"/>
    <mergeCell ref="AG184:AI184"/>
    <mergeCell ref="AP184:AR184"/>
    <mergeCell ref="U183:W183"/>
    <mergeCell ref="X183:Z183"/>
    <mergeCell ref="AA183:AC183"/>
    <mergeCell ref="AD183:AF184"/>
    <mergeCell ref="AG183:AI183"/>
    <mergeCell ref="AJ183:AL184"/>
    <mergeCell ref="A183:C184"/>
    <mergeCell ref="D183:H184"/>
    <mergeCell ref="I183:O183"/>
    <mergeCell ref="P183:Q183"/>
    <mergeCell ref="R183:S183"/>
    <mergeCell ref="T183:T184"/>
    <mergeCell ref="AM181:AO182"/>
    <mergeCell ref="AP181:AR181"/>
    <mergeCell ref="I182:O182"/>
    <mergeCell ref="P182:Q182"/>
    <mergeCell ref="R182:S182"/>
    <mergeCell ref="U182:W182"/>
    <mergeCell ref="X182:Z182"/>
    <mergeCell ref="AA182:AC182"/>
    <mergeCell ref="AG182:AI182"/>
    <mergeCell ref="AP182:AR182"/>
    <mergeCell ref="U181:W181"/>
    <mergeCell ref="X181:Z181"/>
    <mergeCell ref="AA181:AC181"/>
    <mergeCell ref="AD181:AF182"/>
    <mergeCell ref="AG181:AI181"/>
    <mergeCell ref="AJ181:AL182"/>
    <mergeCell ref="A181:C182"/>
    <mergeCell ref="D181:H182"/>
    <mergeCell ref="I181:O181"/>
    <mergeCell ref="P181:Q181"/>
    <mergeCell ref="R181:S181"/>
    <mergeCell ref="T181:T182"/>
    <mergeCell ref="AM179:AO180"/>
    <mergeCell ref="AP179:AR179"/>
    <mergeCell ref="I180:O180"/>
    <mergeCell ref="P180:Q180"/>
    <mergeCell ref="R180:S180"/>
    <mergeCell ref="U180:W180"/>
    <mergeCell ref="X180:Z180"/>
    <mergeCell ref="AA180:AC180"/>
    <mergeCell ref="AG180:AI180"/>
    <mergeCell ref="AP180:AR180"/>
    <mergeCell ref="U179:W179"/>
    <mergeCell ref="X179:Z179"/>
    <mergeCell ref="AA179:AC179"/>
    <mergeCell ref="AD179:AF180"/>
    <mergeCell ref="AG179:AI179"/>
    <mergeCell ref="AJ179:AL180"/>
    <mergeCell ref="A179:C180"/>
    <mergeCell ref="D179:H180"/>
    <mergeCell ref="I179:O179"/>
    <mergeCell ref="P179:Q179"/>
    <mergeCell ref="R179:S179"/>
    <mergeCell ref="T179:T180"/>
    <mergeCell ref="AM177:AO178"/>
    <mergeCell ref="AP177:AR177"/>
    <mergeCell ref="I178:O178"/>
    <mergeCell ref="P178:Q178"/>
    <mergeCell ref="R178:S178"/>
    <mergeCell ref="U178:W178"/>
    <mergeCell ref="X178:Z178"/>
    <mergeCell ref="AA178:AC178"/>
    <mergeCell ref="AG178:AI178"/>
    <mergeCell ref="AP178:AR178"/>
    <mergeCell ref="U177:W177"/>
    <mergeCell ref="X177:Z177"/>
    <mergeCell ref="AA177:AC177"/>
    <mergeCell ref="AD177:AF178"/>
    <mergeCell ref="AG177:AI177"/>
    <mergeCell ref="AJ177:AL178"/>
    <mergeCell ref="A177:C178"/>
    <mergeCell ref="D177:H178"/>
    <mergeCell ref="I177:O177"/>
    <mergeCell ref="P177:Q177"/>
    <mergeCell ref="R177:S177"/>
    <mergeCell ref="T177:T178"/>
    <mergeCell ref="AM175:AO176"/>
    <mergeCell ref="AP175:AR175"/>
    <mergeCell ref="I176:O176"/>
    <mergeCell ref="P176:Q176"/>
    <mergeCell ref="R176:S176"/>
    <mergeCell ref="U176:W176"/>
    <mergeCell ref="X176:Z176"/>
    <mergeCell ref="AA176:AC176"/>
    <mergeCell ref="AG176:AI176"/>
    <mergeCell ref="AP176:AR176"/>
    <mergeCell ref="U175:W175"/>
    <mergeCell ref="X175:Z175"/>
    <mergeCell ref="AA175:AC175"/>
    <mergeCell ref="AD175:AF176"/>
    <mergeCell ref="AG175:AI175"/>
    <mergeCell ref="AJ175:AL176"/>
    <mergeCell ref="A175:C176"/>
    <mergeCell ref="D175:H176"/>
    <mergeCell ref="I175:O175"/>
    <mergeCell ref="P175:Q175"/>
    <mergeCell ref="R175:S175"/>
    <mergeCell ref="T175:T176"/>
    <mergeCell ref="AM173:AO174"/>
    <mergeCell ref="AP173:AR173"/>
    <mergeCell ref="I174:O174"/>
    <mergeCell ref="P174:Q174"/>
    <mergeCell ref="R174:S174"/>
    <mergeCell ref="U174:W174"/>
    <mergeCell ref="X174:Z174"/>
    <mergeCell ref="AA174:AC174"/>
    <mergeCell ref="AG174:AI174"/>
    <mergeCell ref="AP174:AR174"/>
    <mergeCell ref="U173:W173"/>
    <mergeCell ref="X173:Z173"/>
    <mergeCell ref="AA173:AC173"/>
    <mergeCell ref="AD173:AF174"/>
    <mergeCell ref="AG173:AI173"/>
    <mergeCell ref="AJ173:AL174"/>
    <mergeCell ref="A173:C174"/>
    <mergeCell ref="D173:H174"/>
    <mergeCell ref="I173:O173"/>
    <mergeCell ref="P173:Q173"/>
    <mergeCell ref="R173:S173"/>
    <mergeCell ref="T173:T174"/>
    <mergeCell ref="AM171:AO172"/>
    <mergeCell ref="AP171:AR171"/>
    <mergeCell ref="I172:O172"/>
    <mergeCell ref="P172:Q172"/>
    <mergeCell ref="R172:S172"/>
    <mergeCell ref="U172:W172"/>
    <mergeCell ref="X172:Z172"/>
    <mergeCell ref="AA172:AC172"/>
    <mergeCell ref="AG172:AI172"/>
    <mergeCell ref="AP172:AR172"/>
    <mergeCell ref="U171:W171"/>
    <mergeCell ref="X171:Z171"/>
    <mergeCell ref="AA171:AC171"/>
    <mergeCell ref="AD171:AF172"/>
    <mergeCell ref="AG171:AI171"/>
    <mergeCell ref="AJ171:AL172"/>
    <mergeCell ref="A171:C172"/>
    <mergeCell ref="D171:H172"/>
    <mergeCell ref="I171:O171"/>
    <mergeCell ref="P171:Q171"/>
    <mergeCell ref="R171:S171"/>
    <mergeCell ref="T171:T172"/>
    <mergeCell ref="AM169:AO170"/>
    <mergeCell ref="AP169:AR169"/>
    <mergeCell ref="I170:O170"/>
    <mergeCell ref="P170:Q170"/>
    <mergeCell ref="R170:S170"/>
    <mergeCell ref="U170:W170"/>
    <mergeCell ref="X170:Z170"/>
    <mergeCell ref="AA170:AC170"/>
    <mergeCell ref="AG170:AI170"/>
    <mergeCell ref="AP170:AR170"/>
    <mergeCell ref="U169:W169"/>
    <mergeCell ref="X169:Z169"/>
    <mergeCell ref="AA169:AC169"/>
    <mergeCell ref="AD169:AF170"/>
    <mergeCell ref="AG169:AI169"/>
    <mergeCell ref="AJ169:AL170"/>
    <mergeCell ref="A169:C170"/>
    <mergeCell ref="D169:H170"/>
    <mergeCell ref="I169:O169"/>
    <mergeCell ref="P169:Q169"/>
    <mergeCell ref="R169:S169"/>
    <mergeCell ref="T169:T170"/>
    <mergeCell ref="AM167:AO168"/>
    <mergeCell ref="AP167:AR167"/>
    <mergeCell ref="I168:O168"/>
    <mergeCell ref="P168:Q168"/>
    <mergeCell ref="R168:S168"/>
    <mergeCell ref="U168:W168"/>
    <mergeCell ref="X168:Z168"/>
    <mergeCell ref="AA168:AC168"/>
    <mergeCell ref="AG168:AI168"/>
    <mergeCell ref="AP168:AR168"/>
    <mergeCell ref="U167:W167"/>
    <mergeCell ref="X167:Z167"/>
    <mergeCell ref="AA167:AC167"/>
    <mergeCell ref="AD167:AF168"/>
    <mergeCell ref="AG167:AI167"/>
    <mergeCell ref="AJ167:AL168"/>
    <mergeCell ref="A167:C168"/>
    <mergeCell ref="D167:H168"/>
    <mergeCell ref="I167:O167"/>
    <mergeCell ref="P167:Q167"/>
    <mergeCell ref="R167:S167"/>
    <mergeCell ref="T167:T168"/>
    <mergeCell ref="AM165:AO166"/>
    <mergeCell ref="AP165:AR165"/>
    <mergeCell ref="I166:O166"/>
    <mergeCell ref="P166:Q166"/>
    <mergeCell ref="R166:S166"/>
    <mergeCell ref="U166:W166"/>
    <mergeCell ref="X166:Z166"/>
    <mergeCell ref="AA166:AC166"/>
    <mergeCell ref="AG166:AI166"/>
    <mergeCell ref="AP166:AR166"/>
    <mergeCell ref="U165:W165"/>
    <mergeCell ref="X165:Z165"/>
    <mergeCell ref="AA165:AC165"/>
    <mergeCell ref="AD165:AF166"/>
    <mergeCell ref="AG165:AI165"/>
    <mergeCell ref="AJ165:AL166"/>
    <mergeCell ref="A165:C166"/>
    <mergeCell ref="D165:H166"/>
    <mergeCell ref="I165:O165"/>
    <mergeCell ref="P165:Q165"/>
    <mergeCell ref="R165:S165"/>
    <mergeCell ref="T165:T166"/>
    <mergeCell ref="AM163:AO164"/>
    <mergeCell ref="AP163:AR163"/>
    <mergeCell ref="I164:O164"/>
    <mergeCell ref="P164:Q164"/>
    <mergeCell ref="R164:S164"/>
    <mergeCell ref="U164:W164"/>
    <mergeCell ref="X164:Z164"/>
    <mergeCell ref="AA164:AC164"/>
    <mergeCell ref="AG164:AI164"/>
    <mergeCell ref="AP164:AR164"/>
    <mergeCell ref="U163:W163"/>
    <mergeCell ref="X163:Z163"/>
    <mergeCell ref="AA163:AC163"/>
    <mergeCell ref="AD163:AF164"/>
    <mergeCell ref="AG163:AI163"/>
    <mergeCell ref="AJ163:AL164"/>
    <mergeCell ref="A163:C164"/>
    <mergeCell ref="D163:H164"/>
    <mergeCell ref="I163:O163"/>
    <mergeCell ref="P163:Q163"/>
    <mergeCell ref="R163:S163"/>
    <mergeCell ref="T163:T164"/>
    <mergeCell ref="AM161:AO162"/>
    <mergeCell ref="AP161:AR161"/>
    <mergeCell ref="I162:O162"/>
    <mergeCell ref="P162:Q162"/>
    <mergeCell ref="R162:S162"/>
    <mergeCell ref="U162:W162"/>
    <mergeCell ref="X162:Z162"/>
    <mergeCell ref="AA162:AC162"/>
    <mergeCell ref="AG162:AI162"/>
    <mergeCell ref="AP162:AR162"/>
    <mergeCell ref="U161:W161"/>
    <mergeCell ref="X161:Z161"/>
    <mergeCell ref="AA161:AC161"/>
    <mergeCell ref="AD161:AF162"/>
    <mergeCell ref="AG161:AI161"/>
    <mergeCell ref="AJ161:AL162"/>
    <mergeCell ref="A161:C162"/>
    <mergeCell ref="D161:H162"/>
    <mergeCell ref="I161:O161"/>
    <mergeCell ref="P161:Q161"/>
    <mergeCell ref="R161:S161"/>
    <mergeCell ref="T161:T162"/>
    <mergeCell ref="AM159:AO160"/>
    <mergeCell ref="AP159:AR159"/>
    <mergeCell ref="I160:O160"/>
    <mergeCell ref="P160:Q160"/>
    <mergeCell ref="R160:S160"/>
    <mergeCell ref="U160:W160"/>
    <mergeCell ref="X160:Z160"/>
    <mergeCell ref="AA160:AC160"/>
    <mergeCell ref="AG160:AI160"/>
    <mergeCell ref="AP160:AR160"/>
    <mergeCell ref="U159:W159"/>
    <mergeCell ref="X159:Z159"/>
    <mergeCell ref="AA159:AC159"/>
    <mergeCell ref="AD159:AF160"/>
    <mergeCell ref="AG159:AI159"/>
    <mergeCell ref="AJ159:AL160"/>
    <mergeCell ref="A159:C160"/>
    <mergeCell ref="D159:H160"/>
    <mergeCell ref="I159:O159"/>
    <mergeCell ref="P159:Q159"/>
    <mergeCell ref="R159:S159"/>
    <mergeCell ref="T159:T160"/>
    <mergeCell ref="AM157:AO158"/>
    <mergeCell ref="AP157:AR157"/>
    <mergeCell ref="I158:O158"/>
    <mergeCell ref="P158:Q158"/>
    <mergeCell ref="R158:S158"/>
    <mergeCell ref="U158:W158"/>
    <mergeCell ref="X158:Z158"/>
    <mergeCell ref="AA158:AC158"/>
    <mergeCell ref="AG158:AI158"/>
    <mergeCell ref="AP158:AR158"/>
    <mergeCell ref="U157:W157"/>
    <mergeCell ref="X157:Z157"/>
    <mergeCell ref="AA157:AC157"/>
    <mergeCell ref="AD157:AF158"/>
    <mergeCell ref="AG157:AI157"/>
    <mergeCell ref="AJ157:AL158"/>
    <mergeCell ref="A157:C158"/>
    <mergeCell ref="D157:H158"/>
    <mergeCell ref="I157:O157"/>
    <mergeCell ref="P157:Q157"/>
    <mergeCell ref="R157:S157"/>
    <mergeCell ref="T157:T158"/>
    <mergeCell ref="AM155:AO156"/>
    <mergeCell ref="AP155:AR155"/>
    <mergeCell ref="I156:O156"/>
    <mergeCell ref="P156:Q156"/>
    <mergeCell ref="R156:S156"/>
    <mergeCell ref="U156:W156"/>
    <mergeCell ref="X156:Z156"/>
    <mergeCell ref="AA156:AC156"/>
    <mergeCell ref="AG156:AI156"/>
    <mergeCell ref="AP156:AR156"/>
    <mergeCell ref="U155:W155"/>
    <mergeCell ref="X155:Z155"/>
    <mergeCell ref="AA155:AC155"/>
    <mergeCell ref="AD155:AF156"/>
    <mergeCell ref="AG155:AI155"/>
    <mergeCell ref="AJ155:AL156"/>
    <mergeCell ref="A155:C156"/>
    <mergeCell ref="D155:H156"/>
    <mergeCell ref="I155:O155"/>
    <mergeCell ref="P155:Q155"/>
    <mergeCell ref="R155:S155"/>
    <mergeCell ref="T155:T156"/>
    <mergeCell ref="AM153:AO154"/>
    <mergeCell ref="AP153:AR153"/>
    <mergeCell ref="I154:O154"/>
    <mergeCell ref="P154:Q154"/>
    <mergeCell ref="R154:S154"/>
    <mergeCell ref="U154:W154"/>
    <mergeCell ref="X154:Z154"/>
    <mergeCell ref="AA154:AC154"/>
    <mergeCell ref="AG154:AI154"/>
    <mergeCell ref="AP154:AR154"/>
    <mergeCell ref="U153:W153"/>
    <mergeCell ref="X153:Z153"/>
    <mergeCell ref="AA153:AC153"/>
    <mergeCell ref="AD153:AF154"/>
    <mergeCell ref="AG153:AI153"/>
    <mergeCell ref="AJ153:AL154"/>
    <mergeCell ref="A153:C154"/>
    <mergeCell ref="D153:H154"/>
    <mergeCell ref="I153:O153"/>
    <mergeCell ref="P153:Q153"/>
    <mergeCell ref="R153:S153"/>
    <mergeCell ref="T153:T154"/>
    <mergeCell ref="AM151:AO152"/>
    <mergeCell ref="AP151:AR151"/>
    <mergeCell ref="I152:O152"/>
    <mergeCell ref="P152:Q152"/>
    <mergeCell ref="R152:S152"/>
    <mergeCell ref="U152:W152"/>
    <mergeCell ref="X152:Z152"/>
    <mergeCell ref="AA152:AC152"/>
    <mergeCell ref="AG152:AI152"/>
    <mergeCell ref="AP152:AR152"/>
    <mergeCell ref="U151:W151"/>
    <mergeCell ref="X151:Z151"/>
    <mergeCell ref="AA151:AC151"/>
    <mergeCell ref="AD151:AF152"/>
    <mergeCell ref="AG151:AI151"/>
    <mergeCell ref="AJ151:AL152"/>
    <mergeCell ref="A151:C152"/>
    <mergeCell ref="D151:H152"/>
    <mergeCell ref="I151:O151"/>
    <mergeCell ref="P151:Q151"/>
    <mergeCell ref="R151:S151"/>
    <mergeCell ref="T151:T152"/>
    <mergeCell ref="AM149:AO150"/>
    <mergeCell ref="AP149:AR149"/>
    <mergeCell ref="I150:O150"/>
    <mergeCell ref="P150:Q150"/>
    <mergeCell ref="R150:S150"/>
    <mergeCell ref="U150:W150"/>
    <mergeCell ref="X150:Z150"/>
    <mergeCell ref="AA150:AC150"/>
    <mergeCell ref="AG150:AI150"/>
    <mergeCell ref="AP150:AR150"/>
    <mergeCell ref="U149:W149"/>
    <mergeCell ref="X149:Z149"/>
    <mergeCell ref="AA149:AC149"/>
    <mergeCell ref="AD149:AF150"/>
    <mergeCell ref="AG149:AI149"/>
    <mergeCell ref="AJ149:AL150"/>
    <mergeCell ref="A149:C150"/>
    <mergeCell ref="D149:H150"/>
    <mergeCell ref="I149:O149"/>
    <mergeCell ref="P149:Q149"/>
    <mergeCell ref="R149:S149"/>
    <mergeCell ref="T149:T150"/>
    <mergeCell ref="AM147:AO148"/>
    <mergeCell ref="AP147:AR147"/>
    <mergeCell ref="I148:O148"/>
    <mergeCell ref="P148:Q148"/>
    <mergeCell ref="R148:S148"/>
    <mergeCell ref="U148:W148"/>
    <mergeCell ref="X148:Z148"/>
    <mergeCell ref="AA148:AC148"/>
    <mergeCell ref="AG148:AI148"/>
    <mergeCell ref="AP148:AR148"/>
    <mergeCell ref="U147:W147"/>
    <mergeCell ref="X147:Z147"/>
    <mergeCell ref="AA147:AC147"/>
    <mergeCell ref="AD147:AF148"/>
    <mergeCell ref="AG147:AI147"/>
    <mergeCell ref="AJ147:AL148"/>
    <mergeCell ref="A147:C148"/>
    <mergeCell ref="D147:H148"/>
    <mergeCell ref="I147:O147"/>
    <mergeCell ref="P147:Q147"/>
    <mergeCell ref="R147:S147"/>
    <mergeCell ref="T147:T148"/>
    <mergeCell ref="AM145:AO146"/>
    <mergeCell ref="AP145:AR145"/>
    <mergeCell ref="I146:O146"/>
    <mergeCell ref="P146:Q146"/>
    <mergeCell ref="R146:S146"/>
    <mergeCell ref="U146:W146"/>
    <mergeCell ref="X146:Z146"/>
    <mergeCell ref="AA146:AC146"/>
    <mergeCell ref="AG146:AI146"/>
    <mergeCell ref="AP146:AR146"/>
    <mergeCell ref="U145:W145"/>
    <mergeCell ref="X145:Z145"/>
    <mergeCell ref="AA145:AC145"/>
    <mergeCell ref="AD145:AF146"/>
    <mergeCell ref="AG145:AI145"/>
    <mergeCell ref="AJ145:AL146"/>
    <mergeCell ref="A145:C146"/>
    <mergeCell ref="D145:H146"/>
    <mergeCell ref="I145:O145"/>
    <mergeCell ref="P145:Q145"/>
    <mergeCell ref="R145:S145"/>
    <mergeCell ref="T145:T146"/>
    <mergeCell ref="AM143:AO144"/>
    <mergeCell ref="AP143:AR143"/>
    <mergeCell ref="I144:O144"/>
    <mergeCell ref="P144:Q144"/>
    <mergeCell ref="R144:S144"/>
    <mergeCell ref="U144:W144"/>
    <mergeCell ref="X144:Z144"/>
    <mergeCell ref="AA144:AC144"/>
    <mergeCell ref="AG144:AI144"/>
    <mergeCell ref="AP144:AR144"/>
    <mergeCell ref="U143:W143"/>
    <mergeCell ref="X143:Z143"/>
    <mergeCell ref="AA143:AC143"/>
    <mergeCell ref="AD143:AF144"/>
    <mergeCell ref="AG143:AI143"/>
    <mergeCell ref="AJ143:AL144"/>
    <mergeCell ref="A143:C144"/>
    <mergeCell ref="D143:H144"/>
    <mergeCell ref="I143:O143"/>
    <mergeCell ref="P143:Q143"/>
    <mergeCell ref="R143:S143"/>
    <mergeCell ref="T143:T144"/>
    <mergeCell ref="AM141:AO142"/>
    <mergeCell ref="AP141:AR141"/>
    <mergeCell ref="I142:O142"/>
    <mergeCell ref="P142:Q142"/>
    <mergeCell ref="R142:S142"/>
    <mergeCell ref="U142:W142"/>
    <mergeCell ref="X142:Z142"/>
    <mergeCell ref="AA142:AC142"/>
    <mergeCell ref="AG142:AI142"/>
    <mergeCell ref="AP142:AR142"/>
    <mergeCell ref="U141:W141"/>
    <mergeCell ref="X141:Z141"/>
    <mergeCell ref="AA141:AC141"/>
    <mergeCell ref="AD141:AF142"/>
    <mergeCell ref="AG141:AI141"/>
    <mergeCell ref="AJ141:AL142"/>
    <mergeCell ref="A141:C142"/>
    <mergeCell ref="D141:H142"/>
    <mergeCell ref="I141:O141"/>
    <mergeCell ref="P141:Q141"/>
    <mergeCell ref="R141:S141"/>
    <mergeCell ref="T141:T142"/>
    <mergeCell ref="AM139:AO140"/>
    <mergeCell ref="AP139:AR139"/>
    <mergeCell ref="I140:O140"/>
    <mergeCell ref="P140:Q140"/>
    <mergeCell ref="R140:S140"/>
    <mergeCell ref="U140:W140"/>
    <mergeCell ref="X140:Z140"/>
    <mergeCell ref="AA140:AC140"/>
    <mergeCell ref="AG140:AI140"/>
    <mergeCell ref="AP140:AR140"/>
    <mergeCell ref="U139:W139"/>
    <mergeCell ref="X139:Z139"/>
    <mergeCell ref="AA139:AC139"/>
    <mergeCell ref="AD139:AF140"/>
    <mergeCell ref="AG139:AI139"/>
    <mergeCell ref="AJ139:AL140"/>
    <mergeCell ref="A139:C140"/>
    <mergeCell ref="D139:H140"/>
    <mergeCell ref="I139:O139"/>
    <mergeCell ref="P139:Q139"/>
    <mergeCell ref="R139:S139"/>
    <mergeCell ref="T139:T140"/>
    <mergeCell ref="AM137:AO138"/>
    <mergeCell ref="AP137:AR137"/>
    <mergeCell ref="P138:Q138"/>
    <mergeCell ref="R138:S138"/>
    <mergeCell ref="U138:W138"/>
    <mergeCell ref="X138:Z138"/>
    <mergeCell ref="AA138:AC138"/>
    <mergeCell ref="AG138:AI138"/>
    <mergeCell ref="AP138:AR138"/>
    <mergeCell ref="U137:W137"/>
    <mergeCell ref="X137:Z137"/>
    <mergeCell ref="AA137:AC137"/>
    <mergeCell ref="AD137:AF138"/>
    <mergeCell ref="AG137:AI137"/>
    <mergeCell ref="AJ137:AL138"/>
    <mergeCell ref="AD133:AR133"/>
    <mergeCell ref="A134:AN134"/>
    <mergeCell ref="AO134:AR134"/>
    <mergeCell ref="A135:AR135"/>
    <mergeCell ref="A137:C138"/>
    <mergeCell ref="D137:H138"/>
    <mergeCell ref="I137:O138"/>
    <mergeCell ref="P137:Q137"/>
    <mergeCell ref="R137:S137"/>
    <mergeCell ref="T137:T138"/>
    <mergeCell ref="AJ130:AL131"/>
    <mergeCell ref="AM130:AO131"/>
    <mergeCell ref="AP130:AR131"/>
    <mergeCell ref="U131:W131"/>
    <mergeCell ref="X131:Z131"/>
    <mergeCell ref="AA131:AC131"/>
    <mergeCell ref="AG131:AI131"/>
    <mergeCell ref="A130:T131"/>
    <mergeCell ref="U130:W130"/>
    <mergeCell ref="X130:Z130"/>
    <mergeCell ref="AA130:AC130"/>
    <mergeCell ref="AD130:AF131"/>
    <mergeCell ref="AG130:AI130"/>
    <mergeCell ref="AM128:AO129"/>
    <mergeCell ref="AP128:AR128"/>
    <mergeCell ref="I129:O129"/>
    <mergeCell ref="P129:Q129"/>
    <mergeCell ref="R129:S129"/>
    <mergeCell ref="U129:W129"/>
    <mergeCell ref="X129:Z129"/>
    <mergeCell ref="AA129:AC129"/>
    <mergeCell ref="AG129:AI129"/>
    <mergeCell ref="AP129:AR129"/>
    <mergeCell ref="U128:W128"/>
    <mergeCell ref="X128:Z128"/>
    <mergeCell ref="AA128:AC128"/>
    <mergeCell ref="AD128:AF129"/>
    <mergeCell ref="AG128:AI128"/>
    <mergeCell ref="AJ128:AL129"/>
    <mergeCell ref="A128:C129"/>
    <mergeCell ref="D128:H129"/>
    <mergeCell ref="I128:O128"/>
    <mergeCell ref="P128:Q128"/>
    <mergeCell ref="R128:S128"/>
    <mergeCell ref="T128:T129"/>
    <mergeCell ref="AM126:AO127"/>
    <mergeCell ref="AP126:AR126"/>
    <mergeCell ref="I127:O127"/>
    <mergeCell ref="P127:Q127"/>
    <mergeCell ref="R127:S127"/>
    <mergeCell ref="U127:W127"/>
    <mergeCell ref="X127:Z127"/>
    <mergeCell ref="AA127:AC127"/>
    <mergeCell ref="AG127:AI127"/>
    <mergeCell ref="AP127:AR127"/>
    <mergeCell ref="U126:W126"/>
    <mergeCell ref="X126:Z126"/>
    <mergeCell ref="AA126:AC126"/>
    <mergeCell ref="AD126:AF127"/>
    <mergeCell ref="AG126:AI126"/>
    <mergeCell ref="AJ126:AL127"/>
    <mergeCell ref="A126:C127"/>
    <mergeCell ref="D126:H127"/>
    <mergeCell ref="I126:O126"/>
    <mergeCell ref="P126:Q126"/>
    <mergeCell ref="R126:S126"/>
    <mergeCell ref="T126:T127"/>
    <mergeCell ref="AM124:AO125"/>
    <mergeCell ref="AP124:AR124"/>
    <mergeCell ref="I125:O125"/>
    <mergeCell ref="P125:Q125"/>
    <mergeCell ref="R125:S125"/>
    <mergeCell ref="U125:W125"/>
    <mergeCell ref="X125:Z125"/>
    <mergeCell ref="AA125:AC125"/>
    <mergeCell ref="AG125:AI125"/>
    <mergeCell ref="AP125:AR125"/>
    <mergeCell ref="U124:W124"/>
    <mergeCell ref="X124:Z124"/>
    <mergeCell ref="AA124:AC124"/>
    <mergeCell ref="AD124:AF125"/>
    <mergeCell ref="AG124:AI124"/>
    <mergeCell ref="AJ124:AL125"/>
    <mergeCell ref="A124:C125"/>
    <mergeCell ref="D124:H125"/>
    <mergeCell ref="I124:O124"/>
    <mergeCell ref="P124:Q124"/>
    <mergeCell ref="R124:S124"/>
    <mergeCell ref="T124:T125"/>
    <mergeCell ref="AM122:AO123"/>
    <mergeCell ref="AP122:AR122"/>
    <mergeCell ref="I123:O123"/>
    <mergeCell ref="P123:Q123"/>
    <mergeCell ref="R123:S123"/>
    <mergeCell ref="U123:W123"/>
    <mergeCell ref="X123:Z123"/>
    <mergeCell ref="AA123:AC123"/>
    <mergeCell ref="AG123:AI123"/>
    <mergeCell ref="AP123:AR123"/>
    <mergeCell ref="U122:W122"/>
    <mergeCell ref="X122:Z122"/>
    <mergeCell ref="AA122:AC122"/>
    <mergeCell ref="AD122:AF123"/>
    <mergeCell ref="AG122:AI122"/>
    <mergeCell ref="AJ122:AL123"/>
    <mergeCell ref="A122:C123"/>
    <mergeCell ref="D122:H123"/>
    <mergeCell ref="I122:O122"/>
    <mergeCell ref="P122:Q122"/>
    <mergeCell ref="R122:S122"/>
    <mergeCell ref="T122:T123"/>
    <mergeCell ref="AM120:AO121"/>
    <mergeCell ref="AP120:AR120"/>
    <mergeCell ref="I121:O121"/>
    <mergeCell ref="P121:Q121"/>
    <mergeCell ref="R121:S121"/>
    <mergeCell ref="U121:W121"/>
    <mergeCell ref="X121:Z121"/>
    <mergeCell ref="AA121:AC121"/>
    <mergeCell ref="AG121:AI121"/>
    <mergeCell ref="AP121:AR121"/>
    <mergeCell ref="U120:W120"/>
    <mergeCell ref="X120:Z120"/>
    <mergeCell ref="AA120:AC120"/>
    <mergeCell ref="AD120:AF121"/>
    <mergeCell ref="AG120:AI120"/>
    <mergeCell ref="AJ120:AL121"/>
    <mergeCell ref="A120:C121"/>
    <mergeCell ref="D120:H121"/>
    <mergeCell ref="I120:O120"/>
    <mergeCell ref="P120:Q120"/>
    <mergeCell ref="R120:S120"/>
    <mergeCell ref="T120:T121"/>
    <mergeCell ref="AM118:AO119"/>
    <mergeCell ref="AP118:AR118"/>
    <mergeCell ref="I119:O119"/>
    <mergeCell ref="P119:Q119"/>
    <mergeCell ref="R119:S119"/>
    <mergeCell ref="U119:W119"/>
    <mergeCell ref="X119:Z119"/>
    <mergeCell ref="AA119:AC119"/>
    <mergeCell ref="AG119:AI119"/>
    <mergeCell ref="AP119:AR119"/>
    <mergeCell ref="U118:W118"/>
    <mergeCell ref="X118:Z118"/>
    <mergeCell ref="AA118:AC118"/>
    <mergeCell ref="AD118:AF119"/>
    <mergeCell ref="AG118:AI118"/>
    <mergeCell ref="AJ118:AL119"/>
    <mergeCell ref="A118:C119"/>
    <mergeCell ref="D118:H119"/>
    <mergeCell ref="I118:O118"/>
    <mergeCell ref="P118:Q118"/>
    <mergeCell ref="R118:S118"/>
    <mergeCell ref="T118:T119"/>
    <mergeCell ref="AM116:AO117"/>
    <mergeCell ref="AP116:AR116"/>
    <mergeCell ref="I117:O117"/>
    <mergeCell ref="P117:Q117"/>
    <mergeCell ref="R117:S117"/>
    <mergeCell ref="U117:W117"/>
    <mergeCell ref="X117:Z117"/>
    <mergeCell ref="AA117:AC117"/>
    <mergeCell ref="AG117:AI117"/>
    <mergeCell ref="AP117:AR117"/>
    <mergeCell ref="U116:W116"/>
    <mergeCell ref="X116:Z116"/>
    <mergeCell ref="AA116:AC116"/>
    <mergeCell ref="AD116:AF117"/>
    <mergeCell ref="AG116:AI116"/>
    <mergeCell ref="AJ116:AL117"/>
    <mergeCell ref="A116:C117"/>
    <mergeCell ref="D116:H117"/>
    <mergeCell ref="I116:O116"/>
    <mergeCell ref="P116:Q116"/>
    <mergeCell ref="R116:S116"/>
    <mergeCell ref="T116:T117"/>
    <mergeCell ref="AM114:AO115"/>
    <mergeCell ref="AP114:AR114"/>
    <mergeCell ref="I115:O115"/>
    <mergeCell ref="P115:Q115"/>
    <mergeCell ref="R115:S115"/>
    <mergeCell ref="U115:W115"/>
    <mergeCell ref="X115:Z115"/>
    <mergeCell ref="AA115:AC115"/>
    <mergeCell ref="AG115:AI115"/>
    <mergeCell ref="AP115:AR115"/>
    <mergeCell ref="U114:W114"/>
    <mergeCell ref="X114:Z114"/>
    <mergeCell ref="AA114:AC114"/>
    <mergeCell ref="AD114:AF115"/>
    <mergeCell ref="AG114:AI114"/>
    <mergeCell ref="AJ114:AL115"/>
    <mergeCell ref="A114:C115"/>
    <mergeCell ref="D114:H115"/>
    <mergeCell ref="I114:O114"/>
    <mergeCell ref="P114:Q114"/>
    <mergeCell ref="R114:S114"/>
    <mergeCell ref="T114:T115"/>
    <mergeCell ref="AM112:AO113"/>
    <mergeCell ref="AP112:AR112"/>
    <mergeCell ref="I113:O113"/>
    <mergeCell ref="P113:Q113"/>
    <mergeCell ref="R113:S113"/>
    <mergeCell ref="U113:W113"/>
    <mergeCell ref="X113:Z113"/>
    <mergeCell ref="AA113:AC113"/>
    <mergeCell ref="AG113:AI113"/>
    <mergeCell ref="AP113:AR113"/>
    <mergeCell ref="U112:W112"/>
    <mergeCell ref="X112:Z112"/>
    <mergeCell ref="AA112:AC112"/>
    <mergeCell ref="AD112:AF113"/>
    <mergeCell ref="AG112:AI112"/>
    <mergeCell ref="AJ112:AL113"/>
    <mergeCell ref="A112:C113"/>
    <mergeCell ref="D112:H113"/>
    <mergeCell ref="I112:O112"/>
    <mergeCell ref="P112:Q112"/>
    <mergeCell ref="R112:S112"/>
    <mergeCell ref="T112:T113"/>
    <mergeCell ref="AM110:AO111"/>
    <mergeCell ref="AP110:AR110"/>
    <mergeCell ref="I111:O111"/>
    <mergeCell ref="P111:Q111"/>
    <mergeCell ref="R111:S111"/>
    <mergeCell ref="U111:W111"/>
    <mergeCell ref="X111:Z111"/>
    <mergeCell ref="AA111:AC111"/>
    <mergeCell ref="AG111:AI111"/>
    <mergeCell ref="AP111:AR111"/>
    <mergeCell ref="U110:W110"/>
    <mergeCell ref="X110:Z110"/>
    <mergeCell ref="AA110:AC110"/>
    <mergeCell ref="AD110:AF111"/>
    <mergeCell ref="AG110:AI110"/>
    <mergeCell ref="AJ110:AL111"/>
    <mergeCell ref="A110:C111"/>
    <mergeCell ref="D110:H111"/>
    <mergeCell ref="I110:O110"/>
    <mergeCell ref="P110:Q110"/>
    <mergeCell ref="R110:S110"/>
    <mergeCell ref="T110:T111"/>
    <mergeCell ref="AM108:AO109"/>
    <mergeCell ref="AP108:AR108"/>
    <mergeCell ref="I109:O109"/>
    <mergeCell ref="P109:Q109"/>
    <mergeCell ref="R109:S109"/>
    <mergeCell ref="U109:W109"/>
    <mergeCell ref="X109:Z109"/>
    <mergeCell ref="AA109:AC109"/>
    <mergeCell ref="AG109:AI109"/>
    <mergeCell ref="AP109:AR109"/>
    <mergeCell ref="U108:W108"/>
    <mergeCell ref="X108:Z108"/>
    <mergeCell ref="AA108:AC108"/>
    <mergeCell ref="AD108:AF109"/>
    <mergeCell ref="AG108:AI108"/>
    <mergeCell ref="AJ108:AL109"/>
    <mergeCell ref="A108:C109"/>
    <mergeCell ref="D108:H109"/>
    <mergeCell ref="I108:O108"/>
    <mergeCell ref="P108:Q108"/>
    <mergeCell ref="R108:S108"/>
    <mergeCell ref="T108:T109"/>
    <mergeCell ref="AM106:AO107"/>
    <mergeCell ref="AP106:AR106"/>
    <mergeCell ref="I107:O107"/>
    <mergeCell ref="P107:Q107"/>
    <mergeCell ref="R107:S107"/>
    <mergeCell ref="U107:W107"/>
    <mergeCell ref="X107:Z107"/>
    <mergeCell ref="AA107:AC107"/>
    <mergeCell ref="AG107:AI107"/>
    <mergeCell ref="AP107:AR107"/>
    <mergeCell ref="U106:W106"/>
    <mergeCell ref="X106:Z106"/>
    <mergeCell ref="AA106:AC106"/>
    <mergeCell ref="AD106:AF107"/>
    <mergeCell ref="AG106:AI106"/>
    <mergeCell ref="AJ106:AL107"/>
    <mergeCell ref="A106:C107"/>
    <mergeCell ref="D106:H107"/>
    <mergeCell ref="I106:O106"/>
    <mergeCell ref="P106:Q106"/>
    <mergeCell ref="R106:S106"/>
    <mergeCell ref="T106:T107"/>
    <mergeCell ref="AM104:AO105"/>
    <mergeCell ref="AP104:AR104"/>
    <mergeCell ref="I105:O105"/>
    <mergeCell ref="P105:Q105"/>
    <mergeCell ref="R105:S105"/>
    <mergeCell ref="U105:W105"/>
    <mergeCell ref="X105:Z105"/>
    <mergeCell ref="AA105:AC105"/>
    <mergeCell ref="AG105:AI105"/>
    <mergeCell ref="AP105:AR105"/>
    <mergeCell ref="U104:W104"/>
    <mergeCell ref="X104:Z104"/>
    <mergeCell ref="AA104:AC104"/>
    <mergeCell ref="AD104:AF105"/>
    <mergeCell ref="AG104:AI104"/>
    <mergeCell ref="AJ104:AL105"/>
    <mergeCell ref="A104:C105"/>
    <mergeCell ref="D104:H105"/>
    <mergeCell ref="I104:O104"/>
    <mergeCell ref="P104:Q104"/>
    <mergeCell ref="R104:S104"/>
    <mergeCell ref="T104:T105"/>
    <mergeCell ref="AM102:AO103"/>
    <mergeCell ref="AP102:AR102"/>
    <mergeCell ref="I103:O103"/>
    <mergeCell ref="P103:Q103"/>
    <mergeCell ref="R103:S103"/>
    <mergeCell ref="U103:W103"/>
    <mergeCell ref="X103:Z103"/>
    <mergeCell ref="AA103:AC103"/>
    <mergeCell ref="AG103:AI103"/>
    <mergeCell ref="AP103:AR103"/>
    <mergeCell ref="U102:W102"/>
    <mergeCell ref="X102:Z102"/>
    <mergeCell ref="AA102:AC102"/>
    <mergeCell ref="AD102:AF103"/>
    <mergeCell ref="AG102:AI102"/>
    <mergeCell ref="AJ102:AL103"/>
    <mergeCell ref="A102:C103"/>
    <mergeCell ref="D102:H103"/>
    <mergeCell ref="I102:O102"/>
    <mergeCell ref="P102:Q102"/>
    <mergeCell ref="R102:S102"/>
    <mergeCell ref="T102:T103"/>
    <mergeCell ref="AM100:AO101"/>
    <mergeCell ref="AP100:AR100"/>
    <mergeCell ref="I101:O101"/>
    <mergeCell ref="P101:Q101"/>
    <mergeCell ref="R101:S101"/>
    <mergeCell ref="U101:W101"/>
    <mergeCell ref="X101:Z101"/>
    <mergeCell ref="AA101:AC101"/>
    <mergeCell ref="AG101:AI101"/>
    <mergeCell ref="AP101:AR101"/>
    <mergeCell ref="U100:W100"/>
    <mergeCell ref="X100:Z100"/>
    <mergeCell ref="AA100:AC100"/>
    <mergeCell ref="AD100:AF101"/>
    <mergeCell ref="AG100:AI100"/>
    <mergeCell ref="AJ100:AL101"/>
    <mergeCell ref="A100:C101"/>
    <mergeCell ref="D100:H101"/>
    <mergeCell ref="I100:O100"/>
    <mergeCell ref="P100:Q100"/>
    <mergeCell ref="R100:S100"/>
    <mergeCell ref="T100:T101"/>
    <mergeCell ref="AM98:AO99"/>
    <mergeCell ref="AP98:AR98"/>
    <mergeCell ref="I99:O99"/>
    <mergeCell ref="P99:Q99"/>
    <mergeCell ref="R99:S99"/>
    <mergeCell ref="U99:W99"/>
    <mergeCell ref="X99:Z99"/>
    <mergeCell ref="AA99:AC99"/>
    <mergeCell ref="AG99:AI99"/>
    <mergeCell ref="AP99:AR99"/>
    <mergeCell ref="U98:W98"/>
    <mergeCell ref="X98:Z98"/>
    <mergeCell ref="AA98:AC98"/>
    <mergeCell ref="AD98:AF99"/>
    <mergeCell ref="AG98:AI98"/>
    <mergeCell ref="AJ98:AL99"/>
    <mergeCell ref="A98:C99"/>
    <mergeCell ref="D98:H99"/>
    <mergeCell ref="I98:O98"/>
    <mergeCell ref="P98:Q98"/>
    <mergeCell ref="R98:S98"/>
    <mergeCell ref="T98:T99"/>
    <mergeCell ref="AM96:AO97"/>
    <mergeCell ref="AP96:AR96"/>
    <mergeCell ref="I97:O97"/>
    <mergeCell ref="P97:Q97"/>
    <mergeCell ref="R97:S97"/>
    <mergeCell ref="U97:W97"/>
    <mergeCell ref="X97:Z97"/>
    <mergeCell ref="AA97:AC97"/>
    <mergeCell ref="AG97:AI97"/>
    <mergeCell ref="AP97:AR97"/>
    <mergeCell ref="U96:W96"/>
    <mergeCell ref="X96:Z96"/>
    <mergeCell ref="AA96:AC96"/>
    <mergeCell ref="AD96:AF97"/>
    <mergeCell ref="AG96:AI96"/>
    <mergeCell ref="AJ96:AL97"/>
    <mergeCell ref="A96:C97"/>
    <mergeCell ref="D96:H97"/>
    <mergeCell ref="I96:O96"/>
    <mergeCell ref="P96:Q96"/>
    <mergeCell ref="R96:S96"/>
    <mergeCell ref="T96:T97"/>
    <mergeCell ref="AM94:AO95"/>
    <mergeCell ref="AP94:AR94"/>
    <mergeCell ref="I95:O95"/>
    <mergeCell ref="P95:Q95"/>
    <mergeCell ref="R95:S95"/>
    <mergeCell ref="U95:W95"/>
    <mergeCell ref="X95:Z95"/>
    <mergeCell ref="AA95:AC95"/>
    <mergeCell ref="AG95:AI95"/>
    <mergeCell ref="AP95:AR95"/>
    <mergeCell ref="U94:W94"/>
    <mergeCell ref="X94:Z94"/>
    <mergeCell ref="AA94:AC94"/>
    <mergeCell ref="AD94:AF95"/>
    <mergeCell ref="AG94:AI94"/>
    <mergeCell ref="AJ94:AL95"/>
    <mergeCell ref="A94:C95"/>
    <mergeCell ref="D94:H95"/>
    <mergeCell ref="I94:O94"/>
    <mergeCell ref="P94:Q94"/>
    <mergeCell ref="R94:S94"/>
    <mergeCell ref="T94:T95"/>
    <mergeCell ref="AM92:AO93"/>
    <mergeCell ref="AP92:AR92"/>
    <mergeCell ref="I93:O93"/>
    <mergeCell ref="P93:Q93"/>
    <mergeCell ref="R93:S93"/>
    <mergeCell ref="U93:W93"/>
    <mergeCell ref="X93:Z93"/>
    <mergeCell ref="AA93:AC93"/>
    <mergeCell ref="AG93:AI93"/>
    <mergeCell ref="AP93:AR93"/>
    <mergeCell ref="U92:W92"/>
    <mergeCell ref="X92:Z92"/>
    <mergeCell ref="AA92:AC92"/>
    <mergeCell ref="AD92:AF93"/>
    <mergeCell ref="AG92:AI92"/>
    <mergeCell ref="AJ92:AL93"/>
    <mergeCell ref="A92:C93"/>
    <mergeCell ref="D92:H93"/>
    <mergeCell ref="I92:O92"/>
    <mergeCell ref="P92:Q92"/>
    <mergeCell ref="R92:S92"/>
    <mergeCell ref="T92:T93"/>
    <mergeCell ref="AM90:AO91"/>
    <mergeCell ref="AP90:AR90"/>
    <mergeCell ref="I91:O91"/>
    <mergeCell ref="P91:Q91"/>
    <mergeCell ref="R91:S91"/>
    <mergeCell ref="U91:W91"/>
    <mergeCell ref="X91:Z91"/>
    <mergeCell ref="AA91:AC91"/>
    <mergeCell ref="AG91:AI91"/>
    <mergeCell ref="AP91:AR91"/>
    <mergeCell ref="U90:W90"/>
    <mergeCell ref="X90:Z90"/>
    <mergeCell ref="AA90:AC90"/>
    <mergeCell ref="AD90:AF91"/>
    <mergeCell ref="AG90:AI90"/>
    <mergeCell ref="AJ90:AL91"/>
    <mergeCell ref="A90:C91"/>
    <mergeCell ref="D90:H91"/>
    <mergeCell ref="I90:O90"/>
    <mergeCell ref="P90:Q90"/>
    <mergeCell ref="R90:S90"/>
    <mergeCell ref="T90:T91"/>
    <mergeCell ref="AM88:AO89"/>
    <mergeCell ref="AP88:AR88"/>
    <mergeCell ref="I89:O89"/>
    <mergeCell ref="P89:Q89"/>
    <mergeCell ref="R89:S89"/>
    <mergeCell ref="U89:W89"/>
    <mergeCell ref="X89:Z89"/>
    <mergeCell ref="AA89:AC89"/>
    <mergeCell ref="AG89:AI89"/>
    <mergeCell ref="AP89:AR89"/>
    <mergeCell ref="U88:W88"/>
    <mergeCell ref="X88:Z88"/>
    <mergeCell ref="AA88:AC88"/>
    <mergeCell ref="AD88:AF89"/>
    <mergeCell ref="AG88:AI88"/>
    <mergeCell ref="AJ88:AL89"/>
    <mergeCell ref="A88:C89"/>
    <mergeCell ref="D88:H89"/>
    <mergeCell ref="I88:O88"/>
    <mergeCell ref="P88:Q88"/>
    <mergeCell ref="R88:S88"/>
    <mergeCell ref="T88:T89"/>
    <mergeCell ref="AM86:AO87"/>
    <mergeCell ref="AP86:AR86"/>
    <mergeCell ref="I87:O87"/>
    <mergeCell ref="P87:Q87"/>
    <mergeCell ref="R87:S87"/>
    <mergeCell ref="U87:W87"/>
    <mergeCell ref="X87:Z87"/>
    <mergeCell ref="AA87:AC87"/>
    <mergeCell ref="AG87:AI87"/>
    <mergeCell ref="AP87:AR87"/>
    <mergeCell ref="U86:W86"/>
    <mergeCell ref="X86:Z86"/>
    <mergeCell ref="AA86:AC86"/>
    <mergeCell ref="AD86:AF87"/>
    <mergeCell ref="AG86:AI86"/>
    <mergeCell ref="AJ86:AL87"/>
    <mergeCell ref="A86:C87"/>
    <mergeCell ref="D86:H87"/>
    <mergeCell ref="I86:O86"/>
    <mergeCell ref="P86:Q86"/>
    <mergeCell ref="R86:S86"/>
    <mergeCell ref="T86:T87"/>
    <mergeCell ref="AM84:AO85"/>
    <mergeCell ref="AP84:AR84"/>
    <mergeCell ref="I85:O85"/>
    <mergeCell ref="P85:Q85"/>
    <mergeCell ref="R85:S85"/>
    <mergeCell ref="U85:W85"/>
    <mergeCell ref="X85:Z85"/>
    <mergeCell ref="AA85:AC85"/>
    <mergeCell ref="AG85:AI85"/>
    <mergeCell ref="AP85:AR85"/>
    <mergeCell ref="U84:W84"/>
    <mergeCell ref="X84:Z84"/>
    <mergeCell ref="AA84:AC84"/>
    <mergeCell ref="AD84:AF85"/>
    <mergeCell ref="AG84:AI84"/>
    <mergeCell ref="AJ84:AL85"/>
    <mergeCell ref="A84:C85"/>
    <mergeCell ref="D84:H85"/>
    <mergeCell ref="I84:O84"/>
    <mergeCell ref="P84:Q84"/>
    <mergeCell ref="R84:S84"/>
    <mergeCell ref="T84:T85"/>
    <mergeCell ref="AM82:AO83"/>
    <mergeCell ref="AP82:AR82"/>
    <mergeCell ref="I83:O83"/>
    <mergeCell ref="P83:Q83"/>
    <mergeCell ref="R83:S83"/>
    <mergeCell ref="U83:W83"/>
    <mergeCell ref="X83:Z83"/>
    <mergeCell ref="AA83:AC83"/>
    <mergeCell ref="AG83:AI83"/>
    <mergeCell ref="AP83:AR83"/>
    <mergeCell ref="U82:W82"/>
    <mergeCell ref="X82:Z82"/>
    <mergeCell ref="AA82:AC82"/>
    <mergeCell ref="AD82:AF83"/>
    <mergeCell ref="AG82:AI82"/>
    <mergeCell ref="AJ82:AL83"/>
    <mergeCell ref="A82:C83"/>
    <mergeCell ref="D82:H83"/>
    <mergeCell ref="I82:O82"/>
    <mergeCell ref="P82:Q82"/>
    <mergeCell ref="R82:S82"/>
    <mergeCell ref="T82:T83"/>
    <mergeCell ref="AM80:AO81"/>
    <mergeCell ref="AP80:AR80"/>
    <mergeCell ref="I81:O81"/>
    <mergeCell ref="P81:Q81"/>
    <mergeCell ref="R81:S81"/>
    <mergeCell ref="U81:W81"/>
    <mergeCell ref="X81:Z81"/>
    <mergeCell ref="AA81:AC81"/>
    <mergeCell ref="AG81:AI81"/>
    <mergeCell ref="AP81:AR81"/>
    <mergeCell ref="U80:W80"/>
    <mergeCell ref="X80:Z80"/>
    <mergeCell ref="AA80:AC80"/>
    <mergeCell ref="AD80:AF81"/>
    <mergeCell ref="AG80:AI80"/>
    <mergeCell ref="AJ80:AL81"/>
    <mergeCell ref="A80:C81"/>
    <mergeCell ref="D80:H81"/>
    <mergeCell ref="I80:O80"/>
    <mergeCell ref="P80:Q80"/>
    <mergeCell ref="R80:S80"/>
    <mergeCell ref="T80:T81"/>
    <mergeCell ref="AM78:AO79"/>
    <mergeCell ref="AP78:AR78"/>
    <mergeCell ref="I79:O79"/>
    <mergeCell ref="P79:Q79"/>
    <mergeCell ref="R79:S79"/>
    <mergeCell ref="U79:W79"/>
    <mergeCell ref="X79:Z79"/>
    <mergeCell ref="AA79:AC79"/>
    <mergeCell ref="AG79:AI79"/>
    <mergeCell ref="AP79:AR79"/>
    <mergeCell ref="U78:W78"/>
    <mergeCell ref="X78:Z78"/>
    <mergeCell ref="AA78:AC78"/>
    <mergeCell ref="AD78:AF79"/>
    <mergeCell ref="AG78:AI78"/>
    <mergeCell ref="AJ78:AL79"/>
    <mergeCell ref="A78:C79"/>
    <mergeCell ref="D78:H79"/>
    <mergeCell ref="I78:O78"/>
    <mergeCell ref="P78:Q78"/>
    <mergeCell ref="R78:S78"/>
    <mergeCell ref="T78:T79"/>
    <mergeCell ref="AM76:AO77"/>
    <mergeCell ref="AP76:AR76"/>
    <mergeCell ref="I77:O77"/>
    <mergeCell ref="P77:Q77"/>
    <mergeCell ref="R77:S77"/>
    <mergeCell ref="U77:W77"/>
    <mergeCell ref="X77:Z77"/>
    <mergeCell ref="AA77:AC77"/>
    <mergeCell ref="AG77:AI77"/>
    <mergeCell ref="AP77:AR77"/>
    <mergeCell ref="U76:W76"/>
    <mergeCell ref="X76:Z76"/>
    <mergeCell ref="AA76:AC76"/>
    <mergeCell ref="AD76:AF77"/>
    <mergeCell ref="AG76:AI76"/>
    <mergeCell ref="AJ76:AL77"/>
    <mergeCell ref="A76:C77"/>
    <mergeCell ref="D76:H77"/>
    <mergeCell ref="I76:O76"/>
    <mergeCell ref="P76:Q76"/>
    <mergeCell ref="R76:S76"/>
    <mergeCell ref="T76:T77"/>
    <mergeCell ref="AM74:AO75"/>
    <mergeCell ref="AP74:AR74"/>
    <mergeCell ref="I75:O75"/>
    <mergeCell ref="P75:Q75"/>
    <mergeCell ref="R75:S75"/>
    <mergeCell ref="U75:W75"/>
    <mergeCell ref="X75:Z75"/>
    <mergeCell ref="AA75:AC75"/>
    <mergeCell ref="AG75:AI75"/>
    <mergeCell ref="AP75:AR75"/>
    <mergeCell ref="U74:W74"/>
    <mergeCell ref="X74:Z74"/>
    <mergeCell ref="AA74:AC74"/>
    <mergeCell ref="AD74:AF75"/>
    <mergeCell ref="AG74:AI74"/>
    <mergeCell ref="AJ74:AL75"/>
    <mergeCell ref="A74:C75"/>
    <mergeCell ref="D74:H75"/>
    <mergeCell ref="I74:O74"/>
    <mergeCell ref="P74:Q74"/>
    <mergeCell ref="R74:S74"/>
    <mergeCell ref="T74:T75"/>
    <mergeCell ref="AM72:AO73"/>
    <mergeCell ref="AP72:AR72"/>
    <mergeCell ref="I73:O73"/>
    <mergeCell ref="P73:Q73"/>
    <mergeCell ref="R73:S73"/>
    <mergeCell ref="U73:W73"/>
    <mergeCell ref="X73:Z73"/>
    <mergeCell ref="AA73:AC73"/>
    <mergeCell ref="AG73:AI73"/>
    <mergeCell ref="AP73:AR73"/>
    <mergeCell ref="U72:W72"/>
    <mergeCell ref="X72:Z72"/>
    <mergeCell ref="AA72:AC72"/>
    <mergeCell ref="AD72:AF73"/>
    <mergeCell ref="AG72:AI72"/>
    <mergeCell ref="AJ72:AL73"/>
    <mergeCell ref="A72:C73"/>
    <mergeCell ref="D72:H73"/>
    <mergeCell ref="I72:O72"/>
    <mergeCell ref="P72:Q72"/>
    <mergeCell ref="R72:S72"/>
    <mergeCell ref="T72:T73"/>
    <mergeCell ref="AP70:AR70"/>
    <mergeCell ref="P71:Q71"/>
    <mergeCell ref="R71:S71"/>
    <mergeCell ref="U71:W71"/>
    <mergeCell ref="X71:Z71"/>
    <mergeCell ref="AA71:AC71"/>
    <mergeCell ref="AG71:AI71"/>
    <mergeCell ref="AP71:AR71"/>
    <mergeCell ref="X70:Z70"/>
    <mergeCell ref="AA70:AC70"/>
    <mergeCell ref="AD70:AF71"/>
    <mergeCell ref="AG70:AI70"/>
    <mergeCell ref="AJ70:AL71"/>
    <mergeCell ref="AM70:AO71"/>
    <mergeCell ref="A67:AN67"/>
    <mergeCell ref="AO67:AR67"/>
    <mergeCell ref="A68:AR68"/>
    <mergeCell ref="A70:C71"/>
    <mergeCell ref="D70:H71"/>
    <mergeCell ref="I70:O71"/>
    <mergeCell ref="P70:Q70"/>
    <mergeCell ref="R70:S70"/>
    <mergeCell ref="T70:T71"/>
    <mergeCell ref="U70:W70"/>
    <mergeCell ref="AJ64:AL65"/>
    <mergeCell ref="AM64:AO65"/>
    <mergeCell ref="AP64:AR65"/>
    <mergeCell ref="U65:W65"/>
    <mergeCell ref="X65:Z65"/>
    <mergeCell ref="AA65:AC65"/>
    <mergeCell ref="AG65:AI65"/>
    <mergeCell ref="A64:T65"/>
    <mergeCell ref="U64:W64"/>
    <mergeCell ref="X64:Z64"/>
    <mergeCell ref="AA64:AC64"/>
    <mergeCell ref="AD64:AF65"/>
    <mergeCell ref="AG64:AI64"/>
    <mergeCell ref="AJ62:AL63"/>
    <mergeCell ref="AM62:AO63"/>
    <mergeCell ref="AP62:AR63"/>
    <mergeCell ref="U63:W63"/>
    <mergeCell ref="X63:Z63"/>
    <mergeCell ref="AA63:AC63"/>
    <mergeCell ref="AG63:AI63"/>
    <mergeCell ref="A62:T63"/>
    <mergeCell ref="U62:W62"/>
    <mergeCell ref="X62:Z62"/>
    <mergeCell ref="AA62:AC62"/>
    <mergeCell ref="AD62:AF63"/>
    <mergeCell ref="AG62:AI62"/>
    <mergeCell ref="AM60:AO61"/>
    <mergeCell ref="AP60:AR60"/>
    <mergeCell ref="I61:O61"/>
    <mergeCell ref="P61:Q61"/>
    <mergeCell ref="R61:S61"/>
    <mergeCell ref="U61:W61"/>
    <mergeCell ref="X61:Z61"/>
    <mergeCell ref="AA61:AC61"/>
    <mergeCell ref="AG61:AI61"/>
    <mergeCell ref="AP61:AR61"/>
    <mergeCell ref="U60:W60"/>
    <mergeCell ref="X60:Z60"/>
    <mergeCell ref="AA60:AC60"/>
    <mergeCell ref="AD60:AF61"/>
    <mergeCell ref="AG60:AI60"/>
    <mergeCell ref="AJ60:AL61"/>
    <mergeCell ref="A60:C61"/>
    <mergeCell ref="D60:H61"/>
    <mergeCell ref="I60:O60"/>
    <mergeCell ref="P60:Q60"/>
    <mergeCell ref="R60:S60"/>
    <mergeCell ref="T60:T61"/>
    <mergeCell ref="AM58:AO59"/>
    <mergeCell ref="AP58:AR58"/>
    <mergeCell ref="I59:O59"/>
    <mergeCell ref="P59:Q59"/>
    <mergeCell ref="R59:S59"/>
    <mergeCell ref="U59:W59"/>
    <mergeCell ref="X59:Z59"/>
    <mergeCell ref="AA59:AC59"/>
    <mergeCell ref="AG59:AI59"/>
    <mergeCell ref="AP59:AR59"/>
    <mergeCell ref="U58:W58"/>
    <mergeCell ref="X58:Z58"/>
    <mergeCell ref="AA58:AC58"/>
    <mergeCell ref="AD58:AF59"/>
    <mergeCell ref="AG58:AI58"/>
    <mergeCell ref="AJ58:AL59"/>
    <mergeCell ref="A58:C59"/>
    <mergeCell ref="D58:H59"/>
    <mergeCell ref="I58:O58"/>
    <mergeCell ref="P58:Q58"/>
    <mergeCell ref="R58:S58"/>
    <mergeCell ref="T58:T59"/>
    <mergeCell ref="AM56:AO57"/>
    <mergeCell ref="AP56:AR56"/>
    <mergeCell ref="I57:O57"/>
    <mergeCell ref="P57:Q57"/>
    <mergeCell ref="R57:S57"/>
    <mergeCell ref="U57:W57"/>
    <mergeCell ref="X57:Z57"/>
    <mergeCell ref="AA57:AC57"/>
    <mergeCell ref="AG57:AI57"/>
    <mergeCell ref="AP57:AR57"/>
    <mergeCell ref="U56:W56"/>
    <mergeCell ref="X56:Z56"/>
    <mergeCell ref="AA56:AC56"/>
    <mergeCell ref="AD56:AF57"/>
    <mergeCell ref="AG56:AI56"/>
    <mergeCell ref="AJ56:AL57"/>
    <mergeCell ref="A56:C57"/>
    <mergeCell ref="D56:H57"/>
    <mergeCell ref="I56:O56"/>
    <mergeCell ref="P56:Q56"/>
    <mergeCell ref="R56:S56"/>
    <mergeCell ref="T56:T57"/>
    <mergeCell ref="AM54:AO55"/>
    <mergeCell ref="AP54:AR54"/>
    <mergeCell ref="I55:O55"/>
    <mergeCell ref="P55:Q55"/>
    <mergeCell ref="R55:S55"/>
    <mergeCell ref="U55:W55"/>
    <mergeCell ref="X55:Z55"/>
    <mergeCell ref="AA55:AC55"/>
    <mergeCell ref="AG55:AI55"/>
    <mergeCell ref="AP55:AR55"/>
    <mergeCell ref="U54:W54"/>
    <mergeCell ref="X54:Z54"/>
    <mergeCell ref="AA54:AC54"/>
    <mergeCell ref="AD54:AF55"/>
    <mergeCell ref="AG54:AI54"/>
    <mergeCell ref="AJ54:AL55"/>
    <mergeCell ref="A54:C55"/>
    <mergeCell ref="D54:H55"/>
    <mergeCell ref="I54:O54"/>
    <mergeCell ref="P54:Q54"/>
    <mergeCell ref="R54:S54"/>
    <mergeCell ref="T54:T55"/>
    <mergeCell ref="AM52:AO53"/>
    <mergeCell ref="AP52:AR52"/>
    <mergeCell ref="I53:O53"/>
    <mergeCell ref="P53:Q53"/>
    <mergeCell ref="R53:S53"/>
    <mergeCell ref="U53:W53"/>
    <mergeCell ref="X53:Z53"/>
    <mergeCell ref="AA53:AC53"/>
    <mergeCell ref="AG53:AI53"/>
    <mergeCell ref="AP53:AR53"/>
    <mergeCell ref="U52:W52"/>
    <mergeCell ref="X52:Z52"/>
    <mergeCell ref="AA52:AC52"/>
    <mergeCell ref="AD52:AF53"/>
    <mergeCell ref="AG52:AI52"/>
    <mergeCell ref="AJ52:AL53"/>
    <mergeCell ref="A52:C53"/>
    <mergeCell ref="D52:H53"/>
    <mergeCell ref="I52:O52"/>
    <mergeCell ref="P52:Q52"/>
    <mergeCell ref="R52:S52"/>
    <mergeCell ref="T52:T53"/>
    <mergeCell ref="AM50:AO51"/>
    <mergeCell ref="AP50:AR50"/>
    <mergeCell ref="I51:O51"/>
    <mergeCell ref="P51:Q51"/>
    <mergeCell ref="R51:S51"/>
    <mergeCell ref="U51:W51"/>
    <mergeCell ref="X51:Z51"/>
    <mergeCell ref="AA51:AC51"/>
    <mergeCell ref="AG51:AI51"/>
    <mergeCell ref="AP51:AR51"/>
    <mergeCell ref="U50:W50"/>
    <mergeCell ref="X50:Z50"/>
    <mergeCell ref="AA50:AC50"/>
    <mergeCell ref="AD50:AF51"/>
    <mergeCell ref="AG50:AI50"/>
    <mergeCell ref="AJ50:AL51"/>
    <mergeCell ref="A50:C51"/>
    <mergeCell ref="D50:H51"/>
    <mergeCell ref="I50:O50"/>
    <mergeCell ref="P50:Q50"/>
    <mergeCell ref="R50:S50"/>
    <mergeCell ref="T50:T51"/>
    <mergeCell ref="AM48:AO49"/>
    <mergeCell ref="AP48:AR48"/>
    <mergeCell ref="I49:O49"/>
    <mergeCell ref="P49:Q49"/>
    <mergeCell ref="R49:S49"/>
    <mergeCell ref="U49:W49"/>
    <mergeCell ref="X49:Z49"/>
    <mergeCell ref="AA49:AC49"/>
    <mergeCell ref="AG49:AI49"/>
    <mergeCell ref="AP49:AR49"/>
    <mergeCell ref="U48:W48"/>
    <mergeCell ref="X48:Z48"/>
    <mergeCell ref="AA48:AC48"/>
    <mergeCell ref="AD48:AF49"/>
    <mergeCell ref="AG48:AI48"/>
    <mergeCell ref="AJ48:AL49"/>
    <mergeCell ref="A48:C49"/>
    <mergeCell ref="D48:H49"/>
    <mergeCell ref="I48:O48"/>
    <mergeCell ref="P48:Q48"/>
    <mergeCell ref="R48:S48"/>
    <mergeCell ref="T48:T49"/>
    <mergeCell ref="AM46:AO47"/>
    <mergeCell ref="AP46:AR46"/>
    <mergeCell ref="I47:O47"/>
    <mergeCell ref="P47:Q47"/>
    <mergeCell ref="R47:S47"/>
    <mergeCell ref="U47:W47"/>
    <mergeCell ref="X47:Z47"/>
    <mergeCell ref="AA47:AC47"/>
    <mergeCell ref="AG47:AI47"/>
    <mergeCell ref="AP47:AR47"/>
    <mergeCell ref="U46:W46"/>
    <mergeCell ref="X46:Z46"/>
    <mergeCell ref="AA46:AC46"/>
    <mergeCell ref="AD46:AF47"/>
    <mergeCell ref="AG46:AI46"/>
    <mergeCell ref="AJ46:AL47"/>
    <mergeCell ref="A46:C47"/>
    <mergeCell ref="D46:H47"/>
    <mergeCell ref="I46:O46"/>
    <mergeCell ref="P46:Q46"/>
    <mergeCell ref="R46:S46"/>
    <mergeCell ref="T46:T47"/>
    <mergeCell ref="AM44:AO45"/>
    <mergeCell ref="AP44:AR44"/>
    <mergeCell ref="I45:O45"/>
    <mergeCell ref="P45:Q45"/>
    <mergeCell ref="R45:S45"/>
    <mergeCell ref="U45:W45"/>
    <mergeCell ref="X45:Z45"/>
    <mergeCell ref="AA45:AC45"/>
    <mergeCell ref="AG45:AI45"/>
    <mergeCell ref="AP45:AR45"/>
    <mergeCell ref="U44:W44"/>
    <mergeCell ref="X44:Z44"/>
    <mergeCell ref="AA44:AC44"/>
    <mergeCell ref="AD44:AF45"/>
    <mergeCell ref="AG44:AI44"/>
    <mergeCell ref="AJ44:AL45"/>
    <mergeCell ref="A44:C45"/>
    <mergeCell ref="D44:H45"/>
    <mergeCell ref="I44:O44"/>
    <mergeCell ref="P44:Q44"/>
    <mergeCell ref="R44:S44"/>
    <mergeCell ref="T44:T45"/>
    <mergeCell ref="AM42:AO43"/>
    <mergeCell ref="AP42:AR42"/>
    <mergeCell ref="I43:O43"/>
    <mergeCell ref="P43:Q43"/>
    <mergeCell ref="R43:S43"/>
    <mergeCell ref="U43:W43"/>
    <mergeCell ref="X43:Z43"/>
    <mergeCell ref="AA43:AC43"/>
    <mergeCell ref="AG43:AI43"/>
    <mergeCell ref="AP43:AR43"/>
    <mergeCell ref="U42:W42"/>
    <mergeCell ref="X42:Z42"/>
    <mergeCell ref="AA42:AC42"/>
    <mergeCell ref="AD42:AF43"/>
    <mergeCell ref="AG42:AI42"/>
    <mergeCell ref="AJ42:AL43"/>
    <mergeCell ref="A42:C43"/>
    <mergeCell ref="D42:H43"/>
    <mergeCell ref="I42:O42"/>
    <mergeCell ref="P42:Q42"/>
    <mergeCell ref="R42:S42"/>
    <mergeCell ref="T42:T43"/>
    <mergeCell ref="AM40:AO41"/>
    <mergeCell ref="AP40:AR40"/>
    <mergeCell ref="I41:O41"/>
    <mergeCell ref="P41:Q41"/>
    <mergeCell ref="R41:S41"/>
    <mergeCell ref="U41:W41"/>
    <mergeCell ref="X41:Z41"/>
    <mergeCell ref="AA41:AC41"/>
    <mergeCell ref="AG41:AI41"/>
    <mergeCell ref="AP41:AR41"/>
    <mergeCell ref="U40:W40"/>
    <mergeCell ref="X40:Z40"/>
    <mergeCell ref="AA40:AC40"/>
    <mergeCell ref="AD40:AF41"/>
    <mergeCell ref="AG40:AI40"/>
    <mergeCell ref="AJ40:AL41"/>
    <mergeCell ref="A40:C41"/>
    <mergeCell ref="D40:H41"/>
    <mergeCell ref="I40:O40"/>
    <mergeCell ref="P40:Q40"/>
    <mergeCell ref="R40:S40"/>
    <mergeCell ref="T40:T41"/>
    <mergeCell ref="AM38:AO39"/>
    <mergeCell ref="AP38:AR38"/>
    <mergeCell ref="I39:O39"/>
    <mergeCell ref="P39:Q39"/>
    <mergeCell ref="R39:S39"/>
    <mergeCell ref="U39:W39"/>
    <mergeCell ref="X39:Z39"/>
    <mergeCell ref="AA39:AC39"/>
    <mergeCell ref="AG39:AI39"/>
    <mergeCell ref="AP39:AR39"/>
    <mergeCell ref="U38:W38"/>
    <mergeCell ref="X38:Z38"/>
    <mergeCell ref="AA38:AC38"/>
    <mergeCell ref="AD38:AF39"/>
    <mergeCell ref="AG38:AI38"/>
    <mergeCell ref="AJ38:AL39"/>
    <mergeCell ref="A38:C39"/>
    <mergeCell ref="D38:H39"/>
    <mergeCell ref="I38:O38"/>
    <mergeCell ref="P38:Q38"/>
    <mergeCell ref="R38:S38"/>
    <mergeCell ref="T38:T39"/>
    <mergeCell ref="AM36:AO37"/>
    <mergeCell ref="AP36:AR36"/>
    <mergeCell ref="I37:O37"/>
    <mergeCell ref="P37:Q37"/>
    <mergeCell ref="R37:S37"/>
    <mergeCell ref="U37:W37"/>
    <mergeCell ref="X37:Z37"/>
    <mergeCell ref="AA37:AC37"/>
    <mergeCell ref="AG37:AI37"/>
    <mergeCell ref="AP37:AR37"/>
    <mergeCell ref="U36:W36"/>
    <mergeCell ref="X36:Z36"/>
    <mergeCell ref="AA36:AC36"/>
    <mergeCell ref="AD36:AF37"/>
    <mergeCell ref="AG36:AI36"/>
    <mergeCell ref="AJ36:AL37"/>
    <mergeCell ref="A36:C37"/>
    <mergeCell ref="D36:H37"/>
    <mergeCell ref="I36:O36"/>
    <mergeCell ref="P36:Q36"/>
    <mergeCell ref="R36:S36"/>
    <mergeCell ref="T36:T37"/>
    <mergeCell ref="AM34:AO35"/>
    <mergeCell ref="AP34:AR34"/>
    <mergeCell ref="I35:O35"/>
    <mergeCell ref="P35:Q35"/>
    <mergeCell ref="R35:S35"/>
    <mergeCell ref="U35:W35"/>
    <mergeCell ref="X35:Z35"/>
    <mergeCell ref="AA35:AC35"/>
    <mergeCell ref="AG35:AI35"/>
    <mergeCell ref="AP35:AR35"/>
    <mergeCell ref="U34:W34"/>
    <mergeCell ref="X34:Z34"/>
    <mergeCell ref="AA34:AC34"/>
    <mergeCell ref="AD34:AF35"/>
    <mergeCell ref="AG34:AI34"/>
    <mergeCell ref="AJ34:AL35"/>
    <mergeCell ref="A34:C35"/>
    <mergeCell ref="D34:H35"/>
    <mergeCell ref="I34:O34"/>
    <mergeCell ref="P34:Q34"/>
    <mergeCell ref="R34:S34"/>
    <mergeCell ref="T34:T35"/>
    <mergeCell ref="AM32:AO33"/>
    <mergeCell ref="AP32:AR32"/>
    <mergeCell ref="P33:Q33"/>
    <mergeCell ref="R33:S33"/>
    <mergeCell ref="U33:W33"/>
    <mergeCell ref="X33:Z33"/>
    <mergeCell ref="AA33:AC33"/>
    <mergeCell ref="AG33:AI33"/>
    <mergeCell ref="AP33:AR33"/>
    <mergeCell ref="U32:W32"/>
    <mergeCell ref="X32:Z32"/>
    <mergeCell ref="AA32:AC32"/>
    <mergeCell ref="AD32:AF33"/>
    <mergeCell ref="AG32:AI32"/>
    <mergeCell ref="AJ32:AL33"/>
    <mergeCell ref="A32:C33"/>
    <mergeCell ref="D32:H33"/>
    <mergeCell ref="I32:O33"/>
    <mergeCell ref="P32:Q32"/>
    <mergeCell ref="R32:S32"/>
    <mergeCell ref="T32:T33"/>
    <mergeCell ref="A24:G25"/>
    <mergeCell ref="H24:X25"/>
    <mergeCell ref="A26:X26"/>
    <mergeCell ref="AA26:AR26"/>
    <mergeCell ref="A27:H30"/>
    <mergeCell ref="I27:AR30"/>
    <mergeCell ref="AA13:AR13"/>
    <mergeCell ref="AA14:AR14"/>
    <mergeCell ref="AA16:AC23"/>
    <mergeCell ref="AE16:AR22"/>
    <mergeCell ref="A21:G23"/>
    <mergeCell ref="H21:X23"/>
    <mergeCell ref="AE23:AR23"/>
    <mergeCell ref="A1:AR1"/>
    <mergeCell ref="AA3:AR4"/>
    <mergeCell ref="AA6:AF6"/>
    <mergeCell ref="AG6:AL6"/>
    <mergeCell ref="AM6:AR6"/>
    <mergeCell ref="A7:C18"/>
    <mergeCell ref="D7:X18"/>
    <mergeCell ref="AA7:AF11"/>
    <mergeCell ref="AG7:AL11"/>
    <mergeCell ref="AM7:AR11"/>
  </mergeCells>
  <phoneticPr fontId="2"/>
  <conditionalFormatting sqref="A32:B32 D32:F32 I32 P32:P33 R32:R33 T32:U33 X32:X33 AA32:AA33 AD32 AG32:AG33 AJ32 AM32 AP32:AP33">
    <cfRule type="expression" dxfId="101" priority="102">
      <formula>タイトル="請 求 書"</formula>
    </cfRule>
  </conditionalFormatting>
  <conditionalFormatting sqref="A24">
    <cfRule type="expression" dxfId="100" priority="100">
      <formula>タイトル="請 求 書"</formula>
    </cfRule>
  </conditionalFormatting>
  <conditionalFormatting sqref="A21">
    <cfRule type="expression" dxfId="99" priority="101">
      <formula>タイトル="請 求 書"</formula>
    </cfRule>
  </conditionalFormatting>
  <conditionalFormatting sqref="A27">
    <cfRule type="expression" dxfId="98" priority="99">
      <formula>タイトル="請 求 書"</formula>
    </cfRule>
  </conditionalFormatting>
  <conditionalFormatting sqref="AA3:AR4">
    <cfRule type="expression" dxfId="97" priority="98">
      <formula>タイトル="請 求 書"</formula>
    </cfRule>
  </conditionalFormatting>
  <conditionalFormatting sqref="A62:T63">
    <cfRule type="expression" dxfId="96" priority="97">
      <formula>タイトル="請 求 書"</formula>
    </cfRule>
  </conditionalFormatting>
  <conditionalFormatting sqref="A58:AR59 A54:AR55 A50:AR51 A46:AR47 A42:AR43 A38:AR39 A34:AR35 U62:AF63 AJ62:AP62 AJ63:AO63">
    <cfRule type="expression" dxfId="95" priority="96">
      <formula>タイトル="請 求 書"</formula>
    </cfRule>
  </conditionalFormatting>
  <conditionalFormatting sqref="A70:B70 D70:F70 I70 P70:P71 R70:R71 T70:U71 X70:X71 AA70:AA71 AD70 AG70:AG71 AJ70 AM70 AP70:AP71">
    <cfRule type="expression" dxfId="94" priority="95">
      <formula>タイトル="請 求 書"</formula>
    </cfRule>
  </conditionalFormatting>
  <conditionalFormatting sqref="A98:AR99 A94:AR95 A90:AR91 A86:AR87 A82:AR83 A78:AR79 A74:AR75">
    <cfRule type="expression" dxfId="93" priority="94">
      <formula>タイトル="請 求 書"</formula>
    </cfRule>
  </conditionalFormatting>
  <conditionalFormatting sqref="A126:AR127 A122:AR123">
    <cfRule type="expression" dxfId="92" priority="93">
      <formula>タイトル="請 求 書"</formula>
    </cfRule>
  </conditionalFormatting>
  <conditionalFormatting sqref="A118:AR119">
    <cfRule type="expression" dxfId="91" priority="92">
      <formula>タイトル="請 求 書"</formula>
    </cfRule>
  </conditionalFormatting>
  <conditionalFormatting sqref="A106:AR107 A102:AR103">
    <cfRule type="expression" dxfId="90" priority="91">
      <formula>タイトル="請 求 書"</formula>
    </cfRule>
  </conditionalFormatting>
  <conditionalFormatting sqref="A114:AR115 A110:AR111">
    <cfRule type="expression" dxfId="89" priority="90">
      <formula>タイトル="請 求 書"</formula>
    </cfRule>
  </conditionalFormatting>
  <conditionalFormatting sqref="U130:AF131 AP130">
    <cfRule type="expression" dxfId="88" priority="89">
      <formula>タイトル="請 求 書"</formula>
    </cfRule>
  </conditionalFormatting>
  <conditionalFormatting sqref="AG130:AI131">
    <cfRule type="expression" dxfId="87" priority="88">
      <formula>タイトル="請 求 書"</formula>
    </cfRule>
  </conditionalFormatting>
  <conditionalFormatting sqref="AJ130:AO131">
    <cfRule type="expression" dxfId="86" priority="87">
      <formula>タイトル="請 求 書"</formula>
    </cfRule>
  </conditionalFormatting>
  <conditionalFormatting sqref="A64:T65">
    <cfRule type="expression" dxfId="85" priority="86">
      <formula>タイトル="請 求 書"</formula>
    </cfRule>
  </conditionalFormatting>
  <conditionalFormatting sqref="AP64 U64:AF65">
    <cfRule type="expression" dxfId="84" priority="85">
      <formula>タイトル="請 求 書"</formula>
    </cfRule>
  </conditionalFormatting>
  <conditionalFormatting sqref="AG62:AI63">
    <cfRule type="expression" dxfId="83" priority="84">
      <formula>タイトル="請 求 書"</formula>
    </cfRule>
  </conditionalFormatting>
  <conditionalFormatting sqref="AG64:AI65">
    <cfRule type="expression" dxfId="82" priority="83">
      <formula>タイトル="請 求 書"</formula>
    </cfRule>
  </conditionalFormatting>
  <conditionalFormatting sqref="AJ64:AO65">
    <cfRule type="expression" dxfId="81" priority="82">
      <formula>タイトル="請 求 書"</formula>
    </cfRule>
  </conditionalFormatting>
  <conditionalFormatting sqref="A130:T131">
    <cfRule type="expression" dxfId="80" priority="81">
      <formula>タイトル="請 求 書"</formula>
    </cfRule>
  </conditionalFormatting>
  <conditionalFormatting sqref="A137:B137 D137:F137 I137 P137:P138 R137:R138 T137:U138 X137:X138 AA137:AA138 AD137 AG137:AG138 AJ137 AM137 AP137:AP138">
    <cfRule type="expression" dxfId="79" priority="80">
      <formula>タイトル="請 求 書"</formula>
    </cfRule>
  </conditionalFormatting>
  <conditionalFormatting sqref="A165:AR166 A161:AR162 A157:AR158 A153:AR154 A149:AR150 A145:AR146 A141:AR142">
    <cfRule type="expression" dxfId="78" priority="79">
      <formula>タイトル="請 求 書"</formula>
    </cfRule>
  </conditionalFormatting>
  <conditionalFormatting sqref="A193:AR194 A189:AR190">
    <cfRule type="expression" dxfId="77" priority="78">
      <formula>タイトル="請 求 書"</formula>
    </cfRule>
  </conditionalFormatting>
  <conditionalFormatting sqref="A185:AR186">
    <cfRule type="expression" dxfId="76" priority="77">
      <formula>タイトル="請 求 書"</formula>
    </cfRule>
  </conditionalFormatting>
  <conditionalFormatting sqref="A173:AR174 A169:AR170">
    <cfRule type="expression" dxfId="75" priority="76">
      <formula>タイトル="請 求 書"</formula>
    </cfRule>
  </conditionalFormatting>
  <conditionalFormatting sqref="A181:AR182 A177:AR178">
    <cfRule type="expression" dxfId="74" priority="75">
      <formula>タイトル="請 求 書"</formula>
    </cfRule>
  </conditionalFormatting>
  <conditionalFormatting sqref="U197:AF198 AP197">
    <cfRule type="expression" dxfId="73" priority="74">
      <formula>タイトル="請 求 書"</formula>
    </cfRule>
  </conditionalFormatting>
  <conditionalFormatting sqref="AG197:AI198">
    <cfRule type="expression" dxfId="72" priority="73">
      <formula>タイトル="請 求 書"</formula>
    </cfRule>
  </conditionalFormatting>
  <conditionalFormatting sqref="AJ197:AO198">
    <cfRule type="expression" dxfId="71" priority="72">
      <formula>タイトル="請 求 書"</formula>
    </cfRule>
  </conditionalFormatting>
  <conditionalFormatting sqref="A197:T198">
    <cfRule type="expression" dxfId="70" priority="71">
      <formula>タイトル="請 求 書"</formula>
    </cfRule>
  </conditionalFormatting>
  <conditionalFormatting sqref="A204:B204 D204:F204 I204 P204:P205 R204:R205 T204:U205 X204:X205 AA204:AA205 AD204 AG204:AG205 AJ204 AM204 AP204:AP205">
    <cfRule type="expression" dxfId="69" priority="70">
      <formula>タイトル="請 求 書"</formula>
    </cfRule>
  </conditionalFormatting>
  <conditionalFormatting sqref="A232:AR233 A228:AR229 A224:AR225 A220:AR221 A216:AR217 A212:AR213 A208:AR209">
    <cfRule type="expression" dxfId="68" priority="69">
      <formula>タイトル="請 求 書"</formula>
    </cfRule>
  </conditionalFormatting>
  <conditionalFormatting sqref="A260:AR261 A256:AR257">
    <cfRule type="expression" dxfId="67" priority="68">
      <formula>タイトル="請 求 書"</formula>
    </cfRule>
  </conditionalFormatting>
  <conditionalFormatting sqref="A252:AR253">
    <cfRule type="expression" dxfId="66" priority="67">
      <formula>タイトル="請 求 書"</formula>
    </cfRule>
  </conditionalFormatting>
  <conditionalFormatting sqref="A240:AR241 A236:AR237">
    <cfRule type="expression" dxfId="65" priority="66">
      <formula>タイトル="請 求 書"</formula>
    </cfRule>
  </conditionalFormatting>
  <conditionalFormatting sqref="A248:AR249 A244:AR245">
    <cfRule type="expression" dxfId="64" priority="65">
      <formula>タイトル="請 求 書"</formula>
    </cfRule>
  </conditionalFormatting>
  <conditionalFormatting sqref="U264:AF265 AP264">
    <cfRule type="expression" dxfId="63" priority="64">
      <formula>タイトル="請 求 書"</formula>
    </cfRule>
  </conditionalFormatting>
  <conditionalFormatting sqref="AG264:AI265">
    <cfRule type="expression" dxfId="62" priority="63">
      <formula>タイトル="請 求 書"</formula>
    </cfRule>
  </conditionalFormatting>
  <conditionalFormatting sqref="AJ264:AO265">
    <cfRule type="expression" dxfId="61" priority="62">
      <formula>タイトル="請 求 書"</formula>
    </cfRule>
  </conditionalFormatting>
  <conditionalFormatting sqref="A264:T265">
    <cfRule type="expression" dxfId="60" priority="61">
      <formula>タイトル="請 求 書"</formula>
    </cfRule>
  </conditionalFormatting>
  <conditionalFormatting sqref="A271:B271 D271:F271 I271 P271:P272 R271:R272 T271:U272 X271:X272 AA271:AA272 AD271 AG271:AG272 AJ271 AM271 AP271:AP272">
    <cfRule type="expression" dxfId="59" priority="60">
      <formula>タイトル="請 求 書"</formula>
    </cfRule>
  </conditionalFormatting>
  <conditionalFormatting sqref="A299:AR300 A295:AR296 A291:AR292 A287:AR288 A283:AR284 A279:AR280 A275:AR276">
    <cfRule type="expression" dxfId="58" priority="59">
      <formula>タイトル="請 求 書"</formula>
    </cfRule>
  </conditionalFormatting>
  <conditionalFormatting sqref="A327:AR328 A323:AR324">
    <cfRule type="expression" dxfId="57" priority="58">
      <formula>タイトル="請 求 書"</formula>
    </cfRule>
  </conditionalFormatting>
  <conditionalFormatting sqref="A319:AR320">
    <cfRule type="expression" dxfId="56" priority="57">
      <formula>タイトル="請 求 書"</formula>
    </cfRule>
  </conditionalFormatting>
  <conditionalFormatting sqref="A307:AR308 A303:AR304">
    <cfRule type="expression" dxfId="55" priority="56">
      <formula>タイトル="請 求 書"</formula>
    </cfRule>
  </conditionalFormatting>
  <conditionalFormatting sqref="A315:AR316 A311:AR312">
    <cfRule type="expression" dxfId="54" priority="55">
      <formula>タイトル="請 求 書"</formula>
    </cfRule>
  </conditionalFormatting>
  <conditionalFormatting sqref="U331:AF332 AP331">
    <cfRule type="expression" dxfId="53" priority="54">
      <formula>タイトル="請 求 書"</formula>
    </cfRule>
  </conditionalFormatting>
  <conditionalFormatting sqref="AG331:AI332">
    <cfRule type="expression" dxfId="52" priority="53">
      <formula>タイトル="請 求 書"</formula>
    </cfRule>
  </conditionalFormatting>
  <conditionalFormatting sqref="AJ331:AO332">
    <cfRule type="expression" dxfId="51" priority="52">
      <formula>タイトル="請 求 書"</formula>
    </cfRule>
  </conditionalFormatting>
  <conditionalFormatting sqref="A331:T332">
    <cfRule type="expression" dxfId="50" priority="51">
      <formula>タイトル="請 求 書"</formula>
    </cfRule>
  </conditionalFormatting>
  <conditionalFormatting sqref="A338:B338 D338:F338 I338 P338:P339 R338:R339 T338:U339 X338:X339 AA338:AA339 AD338 AG338:AG339 AJ338 AM338 AP338:AP339">
    <cfRule type="expression" dxfId="49" priority="50">
      <formula>タイトル="請 求 書"</formula>
    </cfRule>
  </conditionalFormatting>
  <conditionalFormatting sqref="A366:AR367 A362:AR363 A358:AR359 A354:AR355 A350:AR351 A346:AR347 A342:AR343">
    <cfRule type="expression" dxfId="48" priority="49">
      <formula>タイトル="請 求 書"</formula>
    </cfRule>
  </conditionalFormatting>
  <conditionalFormatting sqref="A394:AR395 A390:AR391">
    <cfRule type="expression" dxfId="47" priority="48">
      <formula>タイトル="請 求 書"</formula>
    </cfRule>
  </conditionalFormatting>
  <conditionalFormatting sqref="A386:AR387">
    <cfRule type="expression" dxfId="46" priority="47">
      <formula>タイトル="請 求 書"</formula>
    </cfRule>
  </conditionalFormatting>
  <conditionalFormatting sqref="A374:AR375 A370:AR371">
    <cfRule type="expression" dxfId="45" priority="46">
      <formula>タイトル="請 求 書"</formula>
    </cfRule>
  </conditionalFormatting>
  <conditionalFormatting sqref="A382:AR383 A378:AR379">
    <cfRule type="expression" dxfId="44" priority="45">
      <formula>タイトル="請 求 書"</formula>
    </cfRule>
  </conditionalFormatting>
  <conditionalFormatting sqref="U398:AF399 AP398">
    <cfRule type="expression" dxfId="43" priority="44">
      <formula>タイトル="請 求 書"</formula>
    </cfRule>
  </conditionalFormatting>
  <conditionalFormatting sqref="AG398:AI399">
    <cfRule type="expression" dxfId="42" priority="43">
      <formula>タイトル="請 求 書"</formula>
    </cfRule>
  </conditionalFormatting>
  <conditionalFormatting sqref="AJ398:AO399">
    <cfRule type="expression" dxfId="41" priority="42">
      <formula>タイトル="請 求 書"</formula>
    </cfRule>
  </conditionalFormatting>
  <conditionalFormatting sqref="A398:T399">
    <cfRule type="expression" dxfId="40" priority="41">
      <formula>タイトル="請 求 書"</formula>
    </cfRule>
  </conditionalFormatting>
  <conditionalFormatting sqref="A405:B405 D405:F405 I405 P405:P406 R405:R406 T405:U406 X405:X406 AA405:AA406 AD405 AG405:AG406 AJ405 AM405 AP405:AP406">
    <cfRule type="expression" dxfId="39" priority="40">
      <formula>タイトル="請 求 書"</formula>
    </cfRule>
  </conditionalFormatting>
  <conditionalFormatting sqref="A433:AR434 A429:AR430 A425:AR426 A421:AR422 A417:AR418 A413:AR414 A409:AR410">
    <cfRule type="expression" dxfId="38" priority="39">
      <formula>タイトル="請 求 書"</formula>
    </cfRule>
  </conditionalFormatting>
  <conditionalFormatting sqref="A461:AR462 A457:AR458">
    <cfRule type="expression" dxfId="37" priority="38">
      <formula>タイトル="請 求 書"</formula>
    </cfRule>
  </conditionalFormatting>
  <conditionalFormatting sqref="A453:AR454">
    <cfRule type="expression" dxfId="36" priority="37">
      <formula>タイトル="請 求 書"</formula>
    </cfRule>
  </conditionalFormatting>
  <conditionalFormatting sqref="A441:AR442 A437:AR438">
    <cfRule type="expression" dxfId="35" priority="36">
      <formula>タイトル="請 求 書"</formula>
    </cfRule>
  </conditionalFormatting>
  <conditionalFormatting sqref="A449:AR450 A445:AR446">
    <cfRule type="expression" dxfId="34" priority="35">
      <formula>タイトル="請 求 書"</formula>
    </cfRule>
  </conditionalFormatting>
  <conditionalFormatting sqref="U465:AF466 AP465">
    <cfRule type="expression" dxfId="33" priority="34">
      <formula>タイトル="請 求 書"</formula>
    </cfRule>
  </conditionalFormatting>
  <conditionalFormatting sqref="AG465:AI466">
    <cfRule type="expression" dxfId="32" priority="33">
      <formula>タイトル="請 求 書"</formula>
    </cfRule>
  </conditionalFormatting>
  <conditionalFormatting sqref="AJ465:AO466">
    <cfRule type="expression" dxfId="31" priority="32">
      <formula>タイトル="請 求 書"</formula>
    </cfRule>
  </conditionalFormatting>
  <conditionalFormatting sqref="A465:T466">
    <cfRule type="expression" dxfId="30" priority="31">
      <formula>タイトル="請 求 書"</formula>
    </cfRule>
  </conditionalFormatting>
  <conditionalFormatting sqref="A472:B472 D472:F472 I472 P472:P473 R472:R473 T472:U473 X472:X473 AA472:AA473 AD472 AG472:AG473 AJ472 AM472 AP472:AP473">
    <cfRule type="expression" dxfId="29" priority="30">
      <formula>タイトル="請 求 書"</formula>
    </cfRule>
  </conditionalFormatting>
  <conditionalFormatting sqref="A500:AR501 A496:AR497 A492:AR493 A488:AR489 A484:AR485 A480:AR481 A476:AR477">
    <cfRule type="expression" dxfId="28" priority="29">
      <formula>タイトル="請 求 書"</formula>
    </cfRule>
  </conditionalFormatting>
  <conditionalFormatting sqref="A528:AR529 A524:AR525">
    <cfRule type="expression" dxfId="27" priority="28">
      <formula>タイトル="請 求 書"</formula>
    </cfRule>
  </conditionalFormatting>
  <conditionalFormatting sqref="A520:AR521">
    <cfRule type="expression" dxfId="26" priority="27">
      <formula>タイトル="請 求 書"</formula>
    </cfRule>
  </conditionalFormatting>
  <conditionalFormatting sqref="A508:AR509 A504:AR505">
    <cfRule type="expression" dxfId="25" priority="26">
      <formula>タイトル="請 求 書"</formula>
    </cfRule>
  </conditionalFormatting>
  <conditionalFormatting sqref="A516:AR517 A512:AR513">
    <cfRule type="expression" dxfId="24" priority="25">
      <formula>タイトル="請 求 書"</formula>
    </cfRule>
  </conditionalFormatting>
  <conditionalFormatting sqref="U532:AF533 AP532">
    <cfRule type="expression" dxfId="23" priority="24">
      <formula>タイトル="請 求 書"</formula>
    </cfRule>
  </conditionalFormatting>
  <conditionalFormatting sqref="AG532:AI533">
    <cfRule type="expression" dxfId="22" priority="23">
      <formula>タイトル="請 求 書"</formula>
    </cfRule>
  </conditionalFormatting>
  <conditionalFormatting sqref="AJ532:AO533">
    <cfRule type="expression" dxfId="21" priority="22">
      <formula>タイトル="請 求 書"</formula>
    </cfRule>
  </conditionalFormatting>
  <conditionalFormatting sqref="A532:T533">
    <cfRule type="expression" dxfId="20" priority="21">
      <formula>タイトル="請 求 書"</formula>
    </cfRule>
  </conditionalFormatting>
  <conditionalFormatting sqref="A539:B539 D539:F539 I539 P539:P540 R539:R540 T539:U540 X539:X540 AA539:AA540 AD539 AG539:AG540 AJ539 AM539 AP539:AP540">
    <cfRule type="expression" dxfId="19" priority="20">
      <formula>タイトル="請 求 書"</formula>
    </cfRule>
  </conditionalFormatting>
  <conditionalFormatting sqref="A567:AR568 A563:AR564 A559:AR560 A555:AR556 A551:AR552 A547:AR548 A543:AR544">
    <cfRule type="expression" dxfId="18" priority="19">
      <formula>タイトル="請 求 書"</formula>
    </cfRule>
  </conditionalFormatting>
  <conditionalFormatting sqref="A595:AR596 A591:AR592">
    <cfRule type="expression" dxfId="17" priority="18">
      <formula>タイトル="請 求 書"</formula>
    </cfRule>
  </conditionalFormatting>
  <conditionalFormatting sqref="A587:AR588">
    <cfRule type="expression" dxfId="16" priority="17">
      <formula>タイトル="請 求 書"</formula>
    </cfRule>
  </conditionalFormatting>
  <conditionalFormatting sqref="A575:AR576 A571:AR572">
    <cfRule type="expression" dxfId="15" priority="16">
      <formula>タイトル="請 求 書"</formula>
    </cfRule>
  </conditionalFormatting>
  <conditionalFormatting sqref="A583:AR584 A579:AR580">
    <cfRule type="expression" dxfId="14" priority="15">
      <formula>タイトル="請 求 書"</formula>
    </cfRule>
  </conditionalFormatting>
  <conditionalFormatting sqref="U599:AF600 AP599">
    <cfRule type="expression" dxfId="13" priority="14">
      <formula>タイトル="請 求 書"</formula>
    </cfRule>
  </conditionalFormatting>
  <conditionalFormatting sqref="AG599:AI600">
    <cfRule type="expression" dxfId="12" priority="13">
      <formula>タイトル="請 求 書"</formula>
    </cfRule>
  </conditionalFormatting>
  <conditionalFormatting sqref="AJ599:AO600">
    <cfRule type="expression" dxfId="11" priority="12">
      <formula>タイトル="請 求 書"</formula>
    </cfRule>
  </conditionalFormatting>
  <conditionalFormatting sqref="A599:T600">
    <cfRule type="expression" dxfId="10" priority="11">
      <formula>タイトル="請 求 書"</formula>
    </cfRule>
  </conditionalFormatting>
  <conditionalFormatting sqref="A606:B606 D606:F606 I606 P606:P607 R606:R607 T606:U607 X606:X607 AA606:AA607 AD606 AG606:AG607 AJ606 AM606 AP606:AP607">
    <cfRule type="expression" dxfId="9" priority="10">
      <formula>タイトル="請 求 書"</formula>
    </cfRule>
  </conditionalFormatting>
  <conditionalFormatting sqref="A634:AR635 A630:AR631 A626:AR627 A622:AR623 A618:AR619 A614:AR615 A610:AR611">
    <cfRule type="expression" dxfId="8" priority="9">
      <formula>タイトル="請 求 書"</formula>
    </cfRule>
  </conditionalFormatting>
  <conditionalFormatting sqref="A662:AR663 A658:AR659">
    <cfRule type="expression" dxfId="7" priority="8">
      <formula>タイトル="請 求 書"</formula>
    </cfRule>
  </conditionalFormatting>
  <conditionalFormatting sqref="A654:AR655">
    <cfRule type="expression" dxfId="6" priority="7">
      <formula>タイトル="請 求 書"</formula>
    </cfRule>
  </conditionalFormatting>
  <conditionalFormatting sqref="A642:AR643 A638:AR639">
    <cfRule type="expression" dxfId="5" priority="6">
      <formula>タイトル="請 求 書"</formula>
    </cfRule>
  </conditionalFormatting>
  <conditionalFormatting sqref="A650:AR651 A646:AR647">
    <cfRule type="expression" dxfId="4" priority="5">
      <formula>タイトル="請 求 書"</formula>
    </cfRule>
  </conditionalFormatting>
  <conditionalFormatting sqref="U666:AF667 AP666">
    <cfRule type="expression" dxfId="3" priority="4">
      <formula>タイトル="請 求 書"</formula>
    </cfRule>
  </conditionalFormatting>
  <conditionalFormatting sqref="AG666:AI667">
    <cfRule type="expression" dxfId="2" priority="3">
      <formula>タイトル="請 求 書"</formula>
    </cfRule>
  </conditionalFormatting>
  <conditionalFormatting sqref="AJ666:AO667">
    <cfRule type="expression" dxfId="1" priority="2">
      <formula>タイトル="請 求 書"</formula>
    </cfRule>
  </conditionalFormatting>
  <conditionalFormatting sqref="A666:T667">
    <cfRule type="expression" dxfId="0" priority="1">
      <formula>タイトル="請 求 書"</formula>
    </cfRule>
  </conditionalFormatting>
  <pageMargins left="0.39370078740157483" right="0.39370078740157483" top="0.39370078740157483" bottom="0.39370078740157483" header="0.39370078740157483" footer="0.43307086614173229"/>
  <pageSetup paperSize="9" scale="79" orientation="portrait" r:id="rId1"/>
  <headerFooter>
    <oddFooter>&amp;R&amp;"メイリオ,ボールド"&amp;9&amp;K000000&amp;P / &amp;N 　　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30</vt:i4>
      </vt:variant>
    </vt:vector>
  </HeadingPairs>
  <TitlesOfParts>
    <vt:vector size="31" baseType="lpstr">
      <vt:lpstr>請求書</vt:lpstr>
      <vt:lpstr>ESD指定料</vt:lpstr>
      <vt:lpstr>お支払期限</vt:lpstr>
      <vt:lpstr>ご請求金額</vt:lpstr>
      <vt:lpstr>ご利用者</vt:lpstr>
      <vt:lpstr>請求書!タイトル</vt:lpstr>
      <vt:lpstr>ミート料等</vt:lpstr>
      <vt:lpstr>宛名</vt:lpstr>
      <vt:lpstr>運行内容</vt:lpstr>
      <vt:lpstr>運送料金</vt:lpstr>
      <vt:lpstr>回送料金</vt:lpstr>
      <vt:lpstr>開始</vt:lpstr>
      <vt:lpstr>割戻額</vt:lpstr>
      <vt:lpstr>割戻前合計</vt:lpstr>
      <vt:lpstr>既収金</vt:lpstr>
      <vt:lpstr>距離</vt:lpstr>
      <vt:lpstr>区分</vt:lpstr>
      <vt:lpstr>口座</vt:lpstr>
      <vt:lpstr>高速代</vt:lpstr>
      <vt:lpstr>差引請求額</vt:lpstr>
      <vt:lpstr>差引請求合計金額</vt:lpstr>
      <vt:lpstr>時間</vt:lpstr>
      <vt:lpstr>車種</vt:lpstr>
      <vt:lpstr>終了</vt:lpstr>
      <vt:lpstr>消費税</vt:lpstr>
      <vt:lpstr>乗務員</vt:lpstr>
      <vt:lpstr>請求書番号</vt:lpstr>
      <vt:lpstr>請求日</vt:lpstr>
      <vt:lpstr>担当者</vt:lpstr>
      <vt:lpstr>駐車代等</vt:lpstr>
      <vt:lpstr>日付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ryanki</dc:creator>
  <cp:lastModifiedBy>ryanki</cp:lastModifiedBy>
  <cp:lastPrinted>2021-02-21T12:33:37Z</cp:lastPrinted>
  <dcterms:created xsi:type="dcterms:W3CDTF">2021-02-21T12:33:23Z</dcterms:created>
  <dcterms:modified xsi:type="dcterms:W3CDTF">2021-02-21T12:33:38Z</dcterms:modified>
</cp:coreProperties>
</file>